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canner\PROCESSOS\2023\PREGÃO\PEÇAS MÁQUINAS PESADAS\"/>
    </mc:Choice>
  </mc:AlternateContent>
  <xr:revisionPtr revIDLastSave="0" documentId="13_ncr:1_{A36BB305-0759-42BC-AA0E-827D2D036BC2}" xr6:coauthVersionLast="47" xr6:coauthVersionMax="47" xr10:uidLastSave="{00000000-0000-0000-0000-000000000000}"/>
  <bookViews>
    <workbookView xWindow="-120" yWindow="-120" windowWidth="29040" windowHeight="15840" tabRatio="500" firstSheet="5" activeTab="7" xr2:uid="{00000000-000D-0000-FFFF-FFFF00000000}"/>
  </bookViews>
  <sheets>
    <sheet name="LOTE 1 - XE150" sheetId="1" r:id="rId1"/>
    <sheet name="LOTE 2 - CAT 312DL" sheetId="2" r:id="rId2"/>
    <sheet name="LOTE 3 - CAT 120K" sheetId="3" r:id="rId3"/>
    <sheet name="LOTE 4 - CAT 120H" sheetId="4" r:id="rId4"/>
    <sheet name="LOTE 5 - 416E" sheetId="5" r:id="rId5"/>
    <sheet name="LOTE 6 - ASC110 " sheetId="6" r:id="rId6"/>
    <sheet name="LOTE 7 - JCB 3C" sheetId="7" r:id="rId7"/>
    <sheet name="LOTE 8 - CG14" sheetId="8" r:id="rId8"/>
    <sheet name="LOTE 9 - CASE W20B" sheetId="9" r:id="rId9"/>
    <sheet name="LOTE 10 - D14 E D41" sheetId="10" r:id="rId10"/>
    <sheet name="LOTE 11 - GR1803" sheetId="11" r:id="rId11"/>
    <sheet name="LOTE 12 - XS123" sheetId="12" r:id="rId12"/>
    <sheet name="LOTE 13 - JCB 3CX" sheetId="14" r:id="rId13"/>
    <sheet name="LOTE 14 - LW350" sheetId="15" r:id="rId14"/>
    <sheet name="LOTE 15 - CAT CS54B" sheetId="16" r:id="rId15"/>
  </sheets>
  <calcPr calcId="191029" iterateDelta="1E-4"/>
</workbook>
</file>

<file path=xl/calcChain.xml><?xml version="1.0" encoding="utf-8"?>
<calcChain xmlns="http://schemas.openxmlformats.org/spreadsheetml/2006/main">
  <c r="F78" i="7" l="1"/>
  <c r="F12" i="15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3" i="7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1" i="15"/>
  <c r="F10" i="15"/>
  <c r="F9" i="15"/>
  <c r="F8" i="15"/>
  <c r="F7" i="15"/>
  <c r="F6" i="15"/>
  <c r="F5" i="15"/>
  <c r="F4" i="15"/>
  <c r="F3" i="15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48" i="1" l="1"/>
  <c r="F28" i="16"/>
  <c r="F57" i="10"/>
  <c r="F87" i="9"/>
  <c r="F27" i="12"/>
  <c r="F61" i="2"/>
  <c r="F35" i="15"/>
  <c r="F35" i="14"/>
  <c r="F45" i="11"/>
  <c r="F30" i="8"/>
  <c r="F27" i="6"/>
  <c r="F89" i="5"/>
  <c r="F106" i="4"/>
  <c r="F118" i="3"/>
</calcChain>
</file>

<file path=xl/sharedStrings.xml><?xml version="1.0" encoding="utf-8"?>
<sst xmlns="http://schemas.openxmlformats.org/spreadsheetml/2006/main" count="1746" uniqueCount="1050">
  <si>
    <t>ITEM</t>
  </si>
  <si>
    <t>CÓDIGO</t>
  </si>
  <si>
    <t>DESCRIÇÃO</t>
  </si>
  <si>
    <t>QUANTIDADE</t>
  </si>
  <si>
    <t>VALOR UNITARIO</t>
  </si>
  <si>
    <t>VALOR TOTAL</t>
  </si>
  <si>
    <t>800155011</t>
  </si>
  <si>
    <t>TUBO DE COMBUSTIVEL</t>
  </si>
  <si>
    <t>800105335</t>
  </si>
  <si>
    <t>800141538</t>
  </si>
  <si>
    <t>FILTRO COMBUSTIVEL</t>
  </si>
  <si>
    <t>800101493</t>
  </si>
  <si>
    <t>FILTRO OLEO</t>
  </si>
  <si>
    <t>800104317</t>
  </si>
  <si>
    <t>FILTRO DE AR</t>
  </si>
  <si>
    <t>310503503</t>
  </si>
  <si>
    <t>MANGOTE DE BOR.</t>
  </si>
  <si>
    <t>800155433</t>
  </si>
  <si>
    <t>MANGUEIRA</t>
  </si>
  <si>
    <t>800155435</t>
  </si>
  <si>
    <t>MANGUEIRA RADIADOR INF.</t>
  </si>
  <si>
    <t>800105346</t>
  </si>
  <si>
    <t>MANGUEIRA RADIADOR</t>
  </si>
  <si>
    <t>800105312</t>
  </si>
  <si>
    <t>SILENCIOSO</t>
  </si>
  <si>
    <t>800154455</t>
  </si>
  <si>
    <t>TUBO DE AÇO</t>
  </si>
  <si>
    <t>800154454</t>
  </si>
  <si>
    <t>BRAÇADEIRA</t>
  </si>
  <si>
    <t>800138163</t>
  </si>
  <si>
    <t>TAMBA ABASTECIMENTO</t>
  </si>
  <si>
    <t>800138184</t>
  </si>
  <si>
    <t>FILTRO TELA</t>
  </si>
  <si>
    <t>803308975</t>
  </si>
  <si>
    <t>ANEL</t>
  </si>
  <si>
    <t>310705528</t>
  </si>
  <si>
    <t>SEMI FLANGE</t>
  </si>
  <si>
    <t>801138363</t>
  </si>
  <si>
    <t>803407571</t>
  </si>
  <si>
    <t>MANGUEIRA HIDRAUL.</t>
  </si>
  <si>
    <t>803413885</t>
  </si>
  <si>
    <t>CONEXÃO</t>
  </si>
  <si>
    <t>803410772</t>
  </si>
  <si>
    <t>ADAPTADOR HID.</t>
  </si>
  <si>
    <t>803413883</t>
  </si>
  <si>
    <t>803300296</t>
  </si>
  <si>
    <t>80341120</t>
  </si>
  <si>
    <t>805338281</t>
  </si>
  <si>
    <t>ARRUELA</t>
  </si>
  <si>
    <t>803172062</t>
  </si>
  <si>
    <t>VALVULA</t>
  </si>
  <si>
    <t>803164584</t>
  </si>
  <si>
    <t>TAMPÃO</t>
  </si>
  <si>
    <t>805046636</t>
  </si>
  <si>
    <t>PARAFUSO</t>
  </si>
  <si>
    <t>803309000</t>
  </si>
  <si>
    <t>31054419</t>
  </si>
  <si>
    <t>GRAMPO "U"</t>
  </si>
  <si>
    <t>310503363</t>
  </si>
  <si>
    <t>TUBO HIDRAULICO</t>
  </si>
  <si>
    <t>803544182</t>
  </si>
  <si>
    <t>SENSOR</t>
  </si>
  <si>
    <t>803408563</t>
  </si>
  <si>
    <t>FILTRO</t>
  </si>
  <si>
    <t>860126314</t>
  </si>
  <si>
    <t>ROLAMENTO</t>
  </si>
  <si>
    <t>803009512</t>
  </si>
  <si>
    <t>ESPAÇADOR</t>
  </si>
  <si>
    <t>860126332</t>
  </si>
  <si>
    <t>860126335</t>
  </si>
  <si>
    <t>860126338</t>
  </si>
  <si>
    <t>803504842</t>
  </si>
  <si>
    <t>SENSOR NIVEL DE OLEO DE AGUA</t>
  </si>
  <si>
    <t>800305443</t>
  </si>
  <si>
    <t>ROLETE SUPERIOR</t>
  </si>
  <si>
    <t>800347150</t>
  </si>
  <si>
    <t>800305446</t>
  </si>
  <si>
    <t>RODA MOTRIZ</t>
  </si>
  <si>
    <t>819908895</t>
  </si>
  <si>
    <t>DENTE ESCAVADEIRA</t>
  </si>
  <si>
    <t>819908899</t>
  </si>
  <si>
    <t>PINO</t>
  </si>
  <si>
    <t>819908920</t>
  </si>
  <si>
    <t>TRAVA</t>
  </si>
  <si>
    <t>MO</t>
  </si>
  <si>
    <t>SERVIÇOS MECÂNICOS - HORA</t>
  </si>
  <si>
    <t>8E6259</t>
  </si>
  <si>
    <t>8E6258</t>
  </si>
  <si>
    <t>1U3252</t>
  </si>
  <si>
    <t>DENTE</t>
  </si>
  <si>
    <t>1M4095</t>
  </si>
  <si>
    <t>2H6490</t>
  </si>
  <si>
    <t>9J0090</t>
  </si>
  <si>
    <t>8X7332</t>
  </si>
  <si>
    <t>8F3469</t>
  </si>
  <si>
    <t>6Y8285</t>
  </si>
  <si>
    <t>9V8815</t>
  </si>
  <si>
    <t>MOLA</t>
  </si>
  <si>
    <t>8E9750</t>
  </si>
  <si>
    <t>PISTÃO</t>
  </si>
  <si>
    <t>2085235</t>
  </si>
  <si>
    <t>3095768</t>
  </si>
  <si>
    <t>557848</t>
  </si>
  <si>
    <t>CILINDRO</t>
  </si>
  <si>
    <t>764955</t>
  </si>
  <si>
    <t>FLEXIVEL</t>
  </si>
  <si>
    <t>748451</t>
  </si>
  <si>
    <t>3214854</t>
  </si>
  <si>
    <t>RETENTOR</t>
  </si>
  <si>
    <t>3945213</t>
  </si>
  <si>
    <t>889754</t>
  </si>
  <si>
    <t>0224171</t>
  </si>
  <si>
    <t>0374591</t>
  </si>
  <si>
    <t>0184474</t>
  </si>
  <si>
    <t>014752</t>
  </si>
  <si>
    <t>225-6005</t>
  </si>
  <si>
    <t>JUNTA</t>
  </si>
  <si>
    <t>1R1807</t>
  </si>
  <si>
    <t>394-4837</t>
  </si>
  <si>
    <t>277-5156</t>
  </si>
  <si>
    <t>JUNTA SUP</t>
  </si>
  <si>
    <t>3603986</t>
  </si>
  <si>
    <t>BRONZINA DE BIELA STD</t>
  </si>
  <si>
    <t>225-5437</t>
  </si>
  <si>
    <t>5884122</t>
  </si>
  <si>
    <t>FITA 6MM</t>
  </si>
  <si>
    <t>5574587</t>
  </si>
  <si>
    <t>FITA 8MM</t>
  </si>
  <si>
    <t>9W9910</t>
  </si>
  <si>
    <t>COXIM</t>
  </si>
  <si>
    <t>9W9915</t>
  </si>
  <si>
    <t>2257772</t>
  </si>
  <si>
    <t>JG BRONZINA MANCAL</t>
  </si>
  <si>
    <t>216-8314</t>
  </si>
  <si>
    <t>ENGRENAGEM</t>
  </si>
  <si>
    <t>194-5390</t>
  </si>
  <si>
    <t>353-3478</t>
  </si>
  <si>
    <t>136-3608</t>
  </si>
  <si>
    <t>TAMPA</t>
  </si>
  <si>
    <t>124-0506</t>
  </si>
  <si>
    <t>277-3012</t>
  </si>
  <si>
    <t>JUNTA TAMPA VALV.</t>
  </si>
  <si>
    <t>225-8287</t>
  </si>
  <si>
    <t>118-9941</t>
  </si>
  <si>
    <t>SUPORTE</t>
  </si>
  <si>
    <t>235-2435</t>
  </si>
  <si>
    <t>TUBO</t>
  </si>
  <si>
    <t>298-5872</t>
  </si>
  <si>
    <t>CORREIA</t>
  </si>
  <si>
    <t>387-2633</t>
  </si>
  <si>
    <t>387-2634</t>
  </si>
  <si>
    <t>225-6817</t>
  </si>
  <si>
    <t>ARREFECEDOR DE OLEO</t>
  </si>
  <si>
    <t>272-2265</t>
  </si>
  <si>
    <t>225-7944</t>
  </si>
  <si>
    <t>225-8536</t>
  </si>
  <si>
    <t>1R1804</t>
  </si>
  <si>
    <t>FILTRO DIESEL</t>
  </si>
  <si>
    <t>5I8670</t>
  </si>
  <si>
    <t>FILTRO TRANSMISSÃO CAT</t>
  </si>
  <si>
    <t>093-7521</t>
  </si>
  <si>
    <t>293-1137</t>
  </si>
  <si>
    <t>FILTRO AR COND.</t>
  </si>
  <si>
    <t>245-7823</t>
  </si>
  <si>
    <t>121-1491</t>
  </si>
  <si>
    <t>VALVULA SOLENOIDE</t>
  </si>
  <si>
    <t>270-5953</t>
  </si>
  <si>
    <t>TOTAL PEÇAS</t>
  </si>
  <si>
    <t>1B8705</t>
  </si>
  <si>
    <t>CHAVETA DO COMANDO</t>
  </si>
  <si>
    <t>RETENTOR CARRIER</t>
  </si>
  <si>
    <t>JUNTA CARRIER</t>
  </si>
  <si>
    <t>6V3538</t>
  </si>
  <si>
    <t>PINO CARRIER</t>
  </si>
  <si>
    <t>6V3940</t>
  </si>
  <si>
    <t>PARAFUSO CARRIER</t>
  </si>
  <si>
    <t>9M1974</t>
  </si>
  <si>
    <t>ARRUELA PRESSÃO</t>
  </si>
  <si>
    <t>4Y9652</t>
  </si>
  <si>
    <t>JUNTA TAMPA BLOCO</t>
  </si>
  <si>
    <t>7W3872</t>
  </si>
  <si>
    <t>LUVA BLOCO</t>
  </si>
  <si>
    <t>6V2317</t>
  </si>
  <si>
    <t>PARAFUSO TAMPA BLOCO</t>
  </si>
  <si>
    <t>5P8245</t>
  </si>
  <si>
    <t>ARRUELA TAMPA FRENTE</t>
  </si>
  <si>
    <t>6V5696</t>
  </si>
  <si>
    <t>PARAFUSO TAMPA FRENTE</t>
  </si>
  <si>
    <t>JUNTA TAMPA FRENTE</t>
  </si>
  <si>
    <t>JUNTA TAMPA VALVULA</t>
  </si>
  <si>
    <t>PARAFUSO TAMPA</t>
  </si>
  <si>
    <t>ESTICADOR CORREIA</t>
  </si>
  <si>
    <t>ESPAÇADOR POLIA</t>
  </si>
  <si>
    <t>5S9062</t>
  </si>
  <si>
    <t>ESPÇADOR DA HELICE</t>
  </si>
  <si>
    <t>4W1204/03</t>
  </si>
  <si>
    <t>CAPA ROLAMENTO HELICE</t>
  </si>
  <si>
    <t>CORREIA DO MOTOR</t>
  </si>
  <si>
    <t>JUNTA CARTER</t>
  </si>
  <si>
    <t>9S4191</t>
  </si>
  <si>
    <t>BUJÃO CARTER</t>
  </si>
  <si>
    <t>RETENTOR VIRABREQUIM DIANTEIRO</t>
  </si>
  <si>
    <t>FILTRO LUBRIFICANTE</t>
  </si>
  <si>
    <t>MANGUEIRA SUSPIRO</t>
  </si>
  <si>
    <t>3J1907</t>
  </si>
  <si>
    <t>ANEL ''O'' DISTRIBUIDOR</t>
  </si>
  <si>
    <t>7W9930</t>
  </si>
  <si>
    <t>LUVA BOMBA OLEO</t>
  </si>
  <si>
    <t>JUNTA RADIADOR OLEO</t>
  </si>
  <si>
    <t>6S6251</t>
  </si>
  <si>
    <t>COXIM RADIADOR</t>
  </si>
  <si>
    <t>FILTRO AR EXTERNO</t>
  </si>
  <si>
    <t>FILTRO AR INTERNO</t>
  </si>
  <si>
    <t>8N2694</t>
  </si>
  <si>
    <t>INDICADOR FILTRO</t>
  </si>
  <si>
    <t>9S8005</t>
  </si>
  <si>
    <t>BUJÃO TAMPA ENTRADA</t>
  </si>
  <si>
    <t>TUBO SAÍDA</t>
  </si>
  <si>
    <t>MANGUEIRA ENTRADA AR TURBINA</t>
  </si>
  <si>
    <t>7C7431</t>
  </si>
  <si>
    <t>JUNTA DA TURBINA</t>
  </si>
  <si>
    <t>REGULADOR PRESSÃO COMBUSTIVEL</t>
  </si>
  <si>
    <t>BOMBA ALIMENTADORA</t>
  </si>
  <si>
    <t>8H5306</t>
  </si>
  <si>
    <t>CHAVE PARTIDA</t>
  </si>
  <si>
    <t>ARRUELA RODA</t>
  </si>
  <si>
    <t>4K4879</t>
  </si>
  <si>
    <t>ANEL VEDAÇÃO RODA</t>
  </si>
  <si>
    <t>5K5288</t>
  </si>
  <si>
    <t>RETENTOR DUO CONE EIXO DIANTEIRO</t>
  </si>
  <si>
    <t>3B8489</t>
  </si>
  <si>
    <t>ENGRAXADEIRA EIXO</t>
  </si>
  <si>
    <t>2G8777</t>
  </si>
  <si>
    <t>ANEL EIXO DIANTEIRO</t>
  </si>
  <si>
    <t>9M2092</t>
  </si>
  <si>
    <t>ANEL ''O'' EIXO DIANTEIRO</t>
  </si>
  <si>
    <t>8W5293</t>
  </si>
  <si>
    <t>PINO EIXO DIANTEIRO</t>
  </si>
  <si>
    <t>2G8633</t>
  </si>
  <si>
    <t>5P8842</t>
  </si>
  <si>
    <t>RETENTOR EIXO</t>
  </si>
  <si>
    <t>2G8624</t>
  </si>
  <si>
    <t>BUCHA EIXO DIANTEIRO</t>
  </si>
  <si>
    <t>7D8637</t>
  </si>
  <si>
    <t>CAPA ROLAMENTO EIXO</t>
  </si>
  <si>
    <t>7D8636</t>
  </si>
  <si>
    <t>CONE ROLAMENTO EIXO</t>
  </si>
  <si>
    <t>2G3219</t>
  </si>
  <si>
    <t>CALÇO GIRA CIRCULO</t>
  </si>
  <si>
    <t>5D6644</t>
  </si>
  <si>
    <t>8W1749</t>
  </si>
  <si>
    <t>PLACA GIRA CIRCULO</t>
  </si>
  <si>
    <t>TIRA DESGASTE GIRA</t>
  </si>
  <si>
    <t>2G6793</t>
  </si>
  <si>
    <t>CALÇO LÂMINA</t>
  </si>
  <si>
    <t>2G6794</t>
  </si>
  <si>
    <t>5T2925</t>
  </si>
  <si>
    <t>TIRA GIRA CIRCULO</t>
  </si>
  <si>
    <t>TIRA BRONZE GIRA</t>
  </si>
  <si>
    <t>7K9203</t>
  </si>
  <si>
    <t>RETENTOR SUPERIOR</t>
  </si>
  <si>
    <t>7K9202</t>
  </si>
  <si>
    <t>RETENTOR INFERIOR</t>
  </si>
  <si>
    <t>5T0735</t>
  </si>
  <si>
    <t>CORRENTE TANDEN</t>
  </si>
  <si>
    <t>3B4618</t>
  </si>
  <si>
    <t>CONTRA PINO EIXO DIANT.</t>
  </si>
  <si>
    <t>7D8643</t>
  </si>
  <si>
    <t>5T0906</t>
  </si>
  <si>
    <t>TAMPA EIXO DIANTEIRO</t>
  </si>
  <si>
    <t>2G5667</t>
  </si>
  <si>
    <t>9D6584</t>
  </si>
  <si>
    <t>RETENTOR LEVANTAMENTO LÃMINA</t>
  </si>
  <si>
    <t>9D0178</t>
  </si>
  <si>
    <t>BUCHA LEVANTAMENTO</t>
  </si>
  <si>
    <t>2G6157</t>
  </si>
  <si>
    <t>PINO ARTICULAÇÃO</t>
  </si>
  <si>
    <t>6K4186</t>
  </si>
  <si>
    <t>RETENTOR ARTICULAÇÃO</t>
  </si>
  <si>
    <t>6K4193</t>
  </si>
  <si>
    <t>PLACA ARTICULAÇÃO</t>
  </si>
  <si>
    <t>8D9688</t>
  </si>
  <si>
    <t>ESPAÇADOR ARTICULAÇÃO</t>
  </si>
  <si>
    <t>8D9909</t>
  </si>
  <si>
    <t>ROLAMENTO ARTICULAÇÃO</t>
  </si>
  <si>
    <t>4K7463</t>
  </si>
  <si>
    <t>4K8659</t>
  </si>
  <si>
    <t>BUCHA ARTICULAÇÃO</t>
  </si>
  <si>
    <t>5K0984</t>
  </si>
  <si>
    <t>TERMINAL DIREÇÃO LD</t>
  </si>
  <si>
    <t>TERMINAL DIREÇÃO LE</t>
  </si>
  <si>
    <t>9M4335</t>
  </si>
  <si>
    <t>CAVILHA FREIO</t>
  </si>
  <si>
    <t>5J1086</t>
  </si>
  <si>
    <t>ANEL ''O'' FREIO</t>
  </si>
  <si>
    <t>4S5838</t>
  </si>
  <si>
    <t>RETENTOR FREIO ESTACIONAMENTO</t>
  </si>
  <si>
    <t>4F7390</t>
  </si>
  <si>
    <t>1P7521</t>
  </si>
  <si>
    <t>LUVA FREIO ESTACIONARIO</t>
  </si>
  <si>
    <t>9W4431</t>
  </si>
  <si>
    <t>MOLA FREIO</t>
  </si>
  <si>
    <t>9W4430</t>
  </si>
  <si>
    <t>7G0437</t>
  </si>
  <si>
    <t>DISCO FREIO</t>
  </si>
  <si>
    <t>6Y5352</t>
  </si>
  <si>
    <t>9W4452</t>
  </si>
  <si>
    <t>PISTÃO FREIO</t>
  </si>
  <si>
    <t>4H9105</t>
  </si>
  <si>
    <t>2M9780</t>
  </si>
  <si>
    <t>9X7743</t>
  </si>
  <si>
    <t>RETENTOR FREIO ESTACIONÁRIO</t>
  </si>
  <si>
    <t>8D8791</t>
  </si>
  <si>
    <t>CALÇO DO FREIO</t>
  </si>
  <si>
    <t>8D8792</t>
  </si>
  <si>
    <t>8W0789</t>
  </si>
  <si>
    <t>TRAVA FREIO</t>
  </si>
  <si>
    <t>6Y7915</t>
  </si>
  <si>
    <t>DISCO FRICÇÃO FREIO</t>
  </si>
  <si>
    <t>8D8794</t>
  </si>
  <si>
    <t>REPARO CILINDRO DESLOCAMENTO</t>
  </si>
  <si>
    <t>REPARO CILINDRO HIDRAULICO</t>
  </si>
  <si>
    <t>9T9072</t>
  </si>
  <si>
    <t>REPARO MOTOR GIRA</t>
  </si>
  <si>
    <t>7J9933</t>
  </si>
  <si>
    <t>ANEL ''O'' VALVULA ALIVIO</t>
  </si>
  <si>
    <t>3K0360</t>
  </si>
  <si>
    <t>5T8366</t>
  </si>
  <si>
    <t>PLACA DESGASTE GIRACIRCULO</t>
  </si>
  <si>
    <t>2G3221</t>
  </si>
  <si>
    <t>6G4848</t>
  </si>
  <si>
    <t>CORREIA AR</t>
  </si>
  <si>
    <t>7T7358</t>
  </si>
  <si>
    <t>FILTRO AR CONDICIONADO</t>
  </si>
  <si>
    <t>9J3657</t>
  </si>
  <si>
    <t>LÂMINA CORTE</t>
  </si>
  <si>
    <t>2J3506</t>
  </si>
  <si>
    <t>PORCA DA LÂMINA</t>
  </si>
  <si>
    <t>5J4773</t>
  </si>
  <si>
    <t>PARAFUSO DA LÂMINA</t>
  </si>
  <si>
    <t>REPARO CILINDRO DA</t>
  </si>
  <si>
    <t>1R0739</t>
  </si>
  <si>
    <t>FILTRO MOTOR</t>
  </si>
  <si>
    <t>1R0753</t>
  </si>
  <si>
    <t>1R0751</t>
  </si>
  <si>
    <t>6I2499</t>
  </si>
  <si>
    <t>6I2500</t>
  </si>
  <si>
    <t>CALÇO</t>
  </si>
  <si>
    <t>5P2545</t>
  </si>
  <si>
    <t>ANEL RETENTOR</t>
  </si>
  <si>
    <t>6K8329</t>
  </si>
  <si>
    <t>CONE ROLAMENTO</t>
  </si>
  <si>
    <t>277-8996</t>
  </si>
  <si>
    <t>SELO TIPO LÁBIO</t>
  </si>
  <si>
    <t>2T2429</t>
  </si>
  <si>
    <t>187-9023</t>
  </si>
  <si>
    <t>CONJUNTO DE MANGUEIRAS</t>
  </si>
  <si>
    <t>2N2138</t>
  </si>
  <si>
    <t>COPO - ROLAMENTO</t>
  </si>
  <si>
    <t>0S1587</t>
  </si>
  <si>
    <t>PLACA</t>
  </si>
  <si>
    <t>TIRA</t>
  </si>
  <si>
    <t>6V4248</t>
  </si>
  <si>
    <t>6V5217</t>
  </si>
  <si>
    <t>BUJÃO</t>
  </si>
  <si>
    <t>7N7780</t>
  </si>
  <si>
    <t>8E5742</t>
  </si>
  <si>
    <t>6I8911</t>
  </si>
  <si>
    <t>DISCO</t>
  </si>
  <si>
    <t>8E8319</t>
  </si>
  <si>
    <t>108-5751</t>
  </si>
  <si>
    <t>9W2029</t>
  </si>
  <si>
    <t>6Y1115</t>
  </si>
  <si>
    <t>9W9905</t>
  </si>
  <si>
    <t>2D9454</t>
  </si>
  <si>
    <t>CONE</t>
  </si>
  <si>
    <t>1R0719</t>
  </si>
  <si>
    <t>8X3276</t>
  </si>
  <si>
    <t>8E5734</t>
  </si>
  <si>
    <t>110-7723</t>
  </si>
  <si>
    <t>7T4897</t>
  </si>
  <si>
    <t>6I8912</t>
  </si>
  <si>
    <t>8T5436</t>
  </si>
  <si>
    <t>9M8406</t>
  </si>
  <si>
    <t>CLIPE</t>
  </si>
  <si>
    <t>CAVILHA</t>
  </si>
  <si>
    <t>8S9129</t>
  </si>
  <si>
    <t>6V1820</t>
  </si>
  <si>
    <t>7G4822</t>
  </si>
  <si>
    <t>2M5685</t>
  </si>
  <si>
    <t>300-061</t>
  </si>
  <si>
    <t>300-060</t>
  </si>
  <si>
    <t>CAPA</t>
  </si>
  <si>
    <t>8W4978</t>
  </si>
  <si>
    <t>EIXO</t>
  </si>
  <si>
    <t>8D8628</t>
  </si>
  <si>
    <t>9F1399</t>
  </si>
  <si>
    <t>7D8347</t>
  </si>
  <si>
    <t>8D9756</t>
  </si>
  <si>
    <t>8X8376</t>
  </si>
  <si>
    <t>8V3273</t>
  </si>
  <si>
    <t>JG DE CALÇO</t>
  </si>
  <si>
    <t>5L2031</t>
  </si>
  <si>
    <t>8P0492</t>
  </si>
  <si>
    <t>ANEL DE AÇO</t>
  </si>
  <si>
    <t>5K2595</t>
  </si>
  <si>
    <t>5M2894</t>
  </si>
  <si>
    <t>6I1114</t>
  </si>
  <si>
    <t>6V8280</t>
  </si>
  <si>
    <t>1P2662</t>
  </si>
  <si>
    <t>1P2636</t>
  </si>
  <si>
    <t>2N2139</t>
  </si>
  <si>
    <t>3J7354</t>
  </si>
  <si>
    <t>7S4571</t>
  </si>
  <si>
    <t>8D9738</t>
  </si>
  <si>
    <t>6Y7955</t>
  </si>
  <si>
    <t>8D9718</t>
  </si>
  <si>
    <t>8D8795</t>
  </si>
  <si>
    <t>9S4185</t>
  </si>
  <si>
    <t>9S8006</t>
  </si>
  <si>
    <t>2S3029</t>
  </si>
  <si>
    <t>1B0936</t>
  </si>
  <si>
    <t>9M2042</t>
  </si>
  <si>
    <t>DISCO SINTERIZADO</t>
  </si>
  <si>
    <t>9D7972</t>
  </si>
  <si>
    <t>ANEL DO PISTÃO</t>
  </si>
  <si>
    <t>9D3241</t>
  </si>
  <si>
    <t>9D3242</t>
  </si>
  <si>
    <t>2G9791</t>
  </si>
  <si>
    <t>2G9789</t>
  </si>
  <si>
    <t>2B3147</t>
  </si>
  <si>
    <t>6V8082</t>
  </si>
  <si>
    <t>8D8638</t>
  </si>
  <si>
    <t>8D8634</t>
  </si>
  <si>
    <t>6G3205</t>
  </si>
  <si>
    <t>5T7132</t>
  </si>
  <si>
    <t>6F2956</t>
  </si>
  <si>
    <t>5P0763</t>
  </si>
  <si>
    <t>4S8826</t>
  </si>
  <si>
    <t>PRÉ FILTRO</t>
  </si>
  <si>
    <t>6I0274</t>
  </si>
  <si>
    <t>6I0275</t>
  </si>
  <si>
    <t>LAMINA</t>
  </si>
  <si>
    <t>PORCA</t>
  </si>
  <si>
    <t>1U3202</t>
  </si>
  <si>
    <t>UNHA</t>
  </si>
  <si>
    <t>8W0302</t>
  </si>
  <si>
    <t>4W5359</t>
  </si>
  <si>
    <t>2495295</t>
  </si>
  <si>
    <t>3P0130</t>
  </si>
  <si>
    <t>1303216</t>
  </si>
  <si>
    <t>2143753</t>
  </si>
  <si>
    <t>2504337</t>
  </si>
  <si>
    <t>2258016</t>
  </si>
  <si>
    <t>BOMBA DA ÁGUA</t>
  </si>
  <si>
    <t>2277448</t>
  </si>
  <si>
    <t>2277449</t>
  </si>
  <si>
    <t>2361673</t>
  </si>
  <si>
    <t>BICO INJETOR</t>
  </si>
  <si>
    <t>1561200</t>
  </si>
  <si>
    <t>2289130</t>
  </si>
  <si>
    <t>2198798</t>
  </si>
  <si>
    <t>2198795</t>
  </si>
  <si>
    <t>2097456</t>
  </si>
  <si>
    <t>BUCHA</t>
  </si>
  <si>
    <t>2097464</t>
  </si>
  <si>
    <t>1987823</t>
  </si>
  <si>
    <t>1987825</t>
  </si>
  <si>
    <t>2116735</t>
  </si>
  <si>
    <t>1545404</t>
  </si>
  <si>
    <t>1744643</t>
  </si>
  <si>
    <t>CRUZETA</t>
  </si>
  <si>
    <t>2152023</t>
  </si>
  <si>
    <t>JOGO REPARO</t>
  </si>
  <si>
    <t>2103098</t>
  </si>
  <si>
    <t>2103099</t>
  </si>
  <si>
    <t>LUVA</t>
  </si>
  <si>
    <t>2103100</t>
  </si>
  <si>
    <t>1990706</t>
  </si>
  <si>
    <t>1990786</t>
  </si>
  <si>
    <t>1744647</t>
  </si>
  <si>
    <t>1307025</t>
  </si>
  <si>
    <t>7C3446</t>
  </si>
  <si>
    <t>TURBINA</t>
  </si>
  <si>
    <t>4P3383</t>
  </si>
  <si>
    <t>HÉLICE</t>
  </si>
  <si>
    <t>1744650</t>
  </si>
  <si>
    <t>2385291</t>
  </si>
  <si>
    <t>2385292</t>
  </si>
  <si>
    <t>CUBO</t>
  </si>
  <si>
    <t>1990658</t>
  </si>
  <si>
    <t>2198799</t>
  </si>
  <si>
    <t>1990662</t>
  </si>
  <si>
    <t>2590127</t>
  </si>
  <si>
    <t>CONJ HID FREIO</t>
  </si>
  <si>
    <t>4J0520</t>
  </si>
  <si>
    <t>2164457</t>
  </si>
  <si>
    <t>2164458</t>
  </si>
  <si>
    <t>1367808</t>
  </si>
  <si>
    <t>2164461</t>
  </si>
  <si>
    <t>2097463</t>
  </si>
  <si>
    <t>2168700</t>
  </si>
  <si>
    <t>REPARO</t>
  </si>
  <si>
    <t>1990673</t>
  </si>
  <si>
    <t>2105932</t>
  </si>
  <si>
    <t>2295092</t>
  </si>
  <si>
    <t>2074263</t>
  </si>
  <si>
    <t>2074267</t>
  </si>
  <si>
    <t>2310688</t>
  </si>
  <si>
    <t>2097460</t>
  </si>
  <si>
    <t>2097465</t>
  </si>
  <si>
    <t>2S0480</t>
  </si>
  <si>
    <t>1788608</t>
  </si>
  <si>
    <t>2295085</t>
  </si>
  <si>
    <t>2264365</t>
  </si>
  <si>
    <t>2493818</t>
  </si>
  <si>
    <t>2520200</t>
  </si>
  <si>
    <t>2006971</t>
  </si>
  <si>
    <t>2664326</t>
  </si>
  <si>
    <t>2762353</t>
  </si>
  <si>
    <t>CABO</t>
  </si>
  <si>
    <t>REPARO CILINDRO MESTRE</t>
  </si>
  <si>
    <t>REPARO LEVANTE</t>
  </si>
  <si>
    <t>REPARO GIRO</t>
  </si>
  <si>
    <t>9W9952</t>
  </si>
  <si>
    <t>7W2327</t>
  </si>
  <si>
    <t>CHAVE</t>
  </si>
  <si>
    <t>6Y6335</t>
  </si>
  <si>
    <t>9R0366</t>
  </si>
  <si>
    <t>9R0158</t>
  </si>
  <si>
    <t>CILINDRO MESTRE</t>
  </si>
  <si>
    <t>9R2487</t>
  </si>
  <si>
    <t>6I0502</t>
  </si>
  <si>
    <t>POLIA</t>
  </si>
  <si>
    <t>S40E04</t>
  </si>
  <si>
    <t>H1G550</t>
  </si>
  <si>
    <t>0547745</t>
  </si>
  <si>
    <t>FILTRO HIDRAULICO</t>
  </si>
  <si>
    <t>S90C80</t>
  </si>
  <si>
    <t>PLACA DE VALVULA</t>
  </si>
  <si>
    <t>S90G20</t>
  </si>
  <si>
    <t>S90G40</t>
  </si>
  <si>
    <t>H1E025</t>
  </si>
  <si>
    <t>ANEL VEDAÇÃO</t>
  </si>
  <si>
    <t>H1E020</t>
  </si>
  <si>
    <t>H1QJ250</t>
  </si>
  <si>
    <t>SELO MECANICO</t>
  </si>
  <si>
    <t>H1K500</t>
  </si>
  <si>
    <t>ARRUELA VEDAÇÃO</t>
  </si>
  <si>
    <t>H1C20</t>
  </si>
  <si>
    <t>PLACA RETENÇÃO</t>
  </si>
  <si>
    <t>H1C025</t>
  </si>
  <si>
    <t>PLACA BIMETALICA</t>
  </si>
  <si>
    <t>SELO MECÂNICO</t>
  </si>
  <si>
    <t>S90J25</t>
  </si>
  <si>
    <t>S90L10</t>
  </si>
  <si>
    <t>S90Q210</t>
  </si>
  <si>
    <t>JOGO DE VEDAÇÃO</t>
  </si>
  <si>
    <t>H1Q210</t>
  </si>
  <si>
    <t>SERVIÇOS MECÂNCOS - HORA</t>
  </si>
  <si>
    <t>594/14025</t>
  </si>
  <si>
    <t>TAMPA CILINDRO</t>
  </si>
  <si>
    <t>904/50033</t>
  </si>
  <si>
    <t>907/09100</t>
  </si>
  <si>
    <t>904/50023</t>
  </si>
  <si>
    <t>629/80005</t>
  </si>
  <si>
    <t>613/05400</t>
  </si>
  <si>
    <t>2401/0505</t>
  </si>
  <si>
    <t>816/90009</t>
  </si>
  <si>
    <t>ADAPTADOR</t>
  </si>
  <si>
    <t>611/24600</t>
  </si>
  <si>
    <t>1620/2051</t>
  </si>
  <si>
    <t>25/221934</t>
  </si>
  <si>
    <t>25/606837</t>
  </si>
  <si>
    <t>ANEL COMANDO</t>
  </si>
  <si>
    <t>808/00385</t>
  </si>
  <si>
    <t>809/00131</t>
  </si>
  <si>
    <t>831/10211</t>
  </si>
  <si>
    <t>823/10638</t>
  </si>
  <si>
    <t>991/00103</t>
  </si>
  <si>
    <t>813/00425</t>
  </si>
  <si>
    <t>VEDADOR</t>
  </si>
  <si>
    <t>907/08300</t>
  </si>
  <si>
    <t>448/42402</t>
  </si>
  <si>
    <t>991/20023</t>
  </si>
  <si>
    <t>JG REPARO</t>
  </si>
  <si>
    <t>333G6971</t>
  </si>
  <si>
    <t>CABO ACELERADOR</t>
  </si>
  <si>
    <t>914/86202</t>
  </si>
  <si>
    <t>485871</t>
  </si>
  <si>
    <t>126/02253</t>
  </si>
  <si>
    <t>BRAÇO DIREÇÃO</t>
  </si>
  <si>
    <t>904/06700</t>
  </si>
  <si>
    <t>333/F4489</t>
  </si>
  <si>
    <t>910/60176</t>
  </si>
  <si>
    <t>910/48400</t>
  </si>
  <si>
    <t>123/07303</t>
  </si>
  <si>
    <t>PEDAL</t>
  </si>
  <si>
    <t>914/60181</t>
  </si>
  <si>
    <t>CARDAN COMPLETO</t>
  </si>
  <si>
    <t>991/20021</t>
  </si>
  <si>
    <t>REPARO CILINDRO</t>
  </si>
  <si>
    <t>450/10903</t>
  </si>
  <si>
    <t>EIXO DA ENGRENAGEM</t>
  </si>
  <si>
    <t>813/50026</t>
  </si>
  <si>
    <t xml:space="preserve">RETENTOR </t>
  </si>
  <si>
    <t>813/50012</t>
  </si>
  <si>
    <t>450/10213</t>
  </si>
  <si>
    <t>PINO DE AÇO</t>
  </si>
  <si>
    <t>450/20402</t>
  </si>
  <si>
    <t>450/20403</t>
  </si>
  <si>
    <t>808/00210</t>
  </si>
  <si>
    <t>4102/1212</t>
  </si>
  <si>
    <t>JUNTA LIQUIDA</t>
  </si>
  <si>
    <t>20/925552</t>
  </si>
  <si>
    <t xml:space="preserve">BOMBA </t>
  </si>
  <si>
    <t>813/50041</t>
  </si>
  <si>
    <t>916/10012</t>
  </si>
  <si>
    <t>681/18063</t>
  </si>
  <si>
    <t>459/10096</t>
  </si>
  <si>
    <t>PISTAO</t>
  </si>
  <si>
    <t>823/10264</t>
  </si>
  <si>
    <t>823/10266</t>
  </si>
  <si>
    <t>917/10006</t>
  </si>
  <si>
    <t>823/10316</t>
  </si>
  <si>
    <t>904/20172</t>
  </si>
  <si>
    <t>907/51600</t>
  </si>
  <si>
    <t>807/53800</t>
  </si>
  <si>
    <t>907/09600</t>
  </si>
  <si>
    <t>917/02300</t>
  </si>
  <si>
    <t>459/50509</t>
  </si>
  <si>
    <t>809/00125A</t>
  </si>
  <si>
    <t>809/00176</t>
  </si>
  <si>
    <t>332/C1897</t>
  </si>
  <si>
    <t>320/07394</t>
  </si>
  <si>
    <t>FILTRO COMBUSTÍVEL</t>
  </si>
  <si>
    <t>32/925905</t>
  </si>
  <si>
    <t>FILTRO TRANSMISSÃO</t>
  </si>
  <si>
    <t>40/300893</t>
  </si>
  <si>
    <t>580/12020</t>
  </si>
  <si>
    <t>FILTRO DE AR EXTERNO</t>
  </si>
  <si>
    <t>580/12021</t>
  </si>
  <si>
    <t>FILTRO DE AR INTERNO</t>
  </si>
  <si>
    <t>32/925994</t>
  </si>
  <si>
    <t>FILTRO SEDMENTADOR</t>
  </si>
  <si>
    <t>32/925230</t>
  </si>
  <si>
    <t>FILTRO AR COND</t>
  </si>
  <si>
    <t>2401/0218</t>
  </si>
  <si>
    <t>320/08598</t>
  </si>
  <si>
    <t>32/925346</t>
  </si>
  <si>
    <t>991/00102</t>
  </si>
  <si>
    <t>REPARO CILINDRO HIDRÁULICO</t>
  </si>
  <si>
    <t>991/00100</t>
  </si>
  <si>
    <t>REPARO DO CILINDRO</t>
  </si>
  <si>
    <t>991/00156</t>
  </si>
  <si>
    <t>REPARO DIREÇÃO</t>
  </si>
  <si>
    <t>991/00110</t>
  </si>
  <si>
    <t>REPARO DA LANÇA T</t>
  </si>
  <si>
    <t>991/00145</t>
  </si>
  <si>
    <t>991/00147</t>
  </si>
  <si>
    <t>Garfo do Eixo</t>
  </si>
  <si>
    <t xml:space="preserve"> Cabo de Comando</t>
  </si>
  <si>
    <t>Cabo de Comando</t>
  </si>
  <si>
    <t>Cabo do Afogador</t>
  </si>
  <si>
    <t>Silencioso do motor</t>
  </si>
  <si>
    <t>Mangueira Inferior Rad</t>
  </si>
  <si>
    <t xml:space="preserve"> Correia do Motor</t>
  </si>
  <si>
    <t>Mangueira Superior do Radiador</t>
  </si>
  <si>
    <t>Mangueira do Filtro de Ar</t>
  </si>
  <si>
    <t>Kit de Vedação</t>
  </si>
  <si>
    <t>Eixo Motor Hidráulico</t>
  </si>
  <si>
    <t>Anel da Placa</t>
  </si>
  <si>
    <t>Conjunto do Pistão</t>
  </si>
  <si>
    <t xml:space="preserve"> Pistão Motor Hidráulico</t>
  </si>
  <si>
    <t>Mola da Bomba</t>
  </si>
  <si>
    <t>Guia do Motor</t>
  </si>
  <si>
    <t xml:space="preserve"> Válvula do Motor Hidráulico</t>
  </si>
  <si>
    <t>Placa da Bomba</t>
  </si>
  <si>
    <t>Cruzeta do Cardan</t>
  </si>
  <si>
    <t>Retentor da Bomba</t>
  </si>
  <si>
    <t>Rolamento do Cubo</t>
  </si>
  <si>
    <t>Forquilha do Eixo</t>
  </si>
  <si>
    <t>Coxim do Motor</t>
  </si>
  <si>
    <t>Indicador de pressão e Óleo</t>
  </si>
  <si>
    <t xml:space="preserve"> Rolamento da Bomba</t>
  </si>
  <si>
    <t>Rolamento Eixo</t>
  </si>
  <si>
    <t>E97850</t>
  </si>
  <si>
    <t>01</t>
  </si>
  <si>
    <t>E97786</t>
  </si>
  <si>
    <t>E97155</t>
  </si>
  <si>
    <t>HELICE</t>
  </si>
  <si>
    <t>E60120</t>
  </si>
  <si>
    <t>04</t>
  </si>
  <si>
    <t>E97671</t>
  </si>
  <si>
    <t>E67923</t>
  </si>
  <si>
    <t>ABRAÇADEIRA</t>
  </si>
  <si>
    <t>E97648</t>
  </si>
  <si>
    <t>E97787</t>
  </si>
  <si>
    <t>E155525</t>
  </si>
  <si>
    <t>E155526</t>
  </si>
  <si>
    <t>A18036</t>
  </si>
  <si>
    <t>A17294</t>
  </si>
  <si>
    <t>16</t>
  </si>
  <si>
    <t>CREMALHEIRA</t>
  </si>
  <si>
    <t>L73770</t>
  </si>
  <si>
    <t>E97666</t>
  </si>
  <si>
    <t>E96001</t>
  </si>
  <si>
    <t>02</t>
  </si>
  <si>
    <t>E97543</t>
  </si>
  <si>
    <t>E69783</t>
  </si>
  <si>
    <t>E69784</t>
  </si>
  <si>
    <t>A19066</t>
  </si>
  <si>
    <t>A18000</t>
  </si>
  <si>
    <t>N6903</t>
  </si>
  <si>
    <t>L33482</t>
  </si>
  <si>
    <t>TELA</t>
  </si>
  <si>
    <t>L33539</t>
  </si>
  <si>
    <t>L33566</t>
  </si>
  <si>
    <t>L33556</t>
  </si>
  <si>
    <t>L33540</t>
  </si>
  <si>
    <t>L33541</t>
  </si>
  <si>
    <t>L33542</t>
  </si>
  <si>
    <t>D52932</t>
  </si>
  <si>
    <t>D77001</t>
  </si>
  <si>
    <t>1</t>
  </si>
  <si>
    <t>L33552</t>
  </si>
  <si>
    <t>VÁLVULA</t>
  </si>
  <si>
    <t>E96337</t>
  </si>
  <si>
    <t>JOGO DE LONA</t>
  </si>
  <si>
    <t>E68763</t>
  </si>
  <si>
    <t>2</t>
  </si>
  <si>
    <t>N8863</t>
  </si>
  <si>
    <t>L33952</t>
  </si>
  <si>
    <t>A12911</t>
  </si>
  <si>
    <t>A12909</t>
  </si>
  <si>
    <t>CARCAÇA</t>
  </si>
  <si>
    <t>A12905</t>
  </si>
  <si>
    <t>A12901</t>
  </si>
  <si>
    <t>A40146</t>
  </si>
  <si>
    <t>A40145</t>
  </si>
  <si>
    <t>8</t>
  </si>
  <si>
    <t>A12904</t>
  </si>
  <si>
    <t>A13103</t>
  </si>
  <si>
    <t>D47371</t>
  </si>
  <si>
    <t>A13112</t>
  </si>
  <si>
    <t>PRISIONEIRO</t>
  </si>
  <si>
    <t>4</t>
  </si>
  <si>
    <t>A12522</t>
  </si>
  <si>
    <t>A12953</t>
  </si>
  <si>
    <t>L33736/31</t>
  </si>
  <si>
    <t>CAPA/CONE</t>
  </si>
  <si>
    <t>L33732/37</t>
  </si>
  <si>
    <t>E68812</t>
  </si>
  <si>
    <t>E68814</t>
  </si>
  <si>
    <t>N8937</t>
  </si>
  <si>
    <t>D77519</t>
  </si>
  <si>
    <t>SAPATA</t>
  </si>
  <si>
    <t>D77523</t>
  </si>
  <si>
    <t>D77522</t>
  </si>
  <si>
    <t>D77517</t>
  </si>
  <si>
    <t>SANGRIA</t>
  </si>
  <si>
    <t>L104900</t>
  </si>
  <si>
    <t>E95669</t>
  </si>
  <si>
    <t>L17468</t>
  </si>
  <si>
    <t>L17463/462</t>
  </si>
  <si>
    <t>ROTULA</t>
  </si>
  <si>
    <t>E66294</t>
  </si>
  <si>
    <t>L46480</t>
  </si>
  <si>
    <t>L107161</t>
  </si>
  <si>
    <t>E157559</t>
  </si>
  <si>
    <t>D7700</t>
  </si>
  <si>
    <t>L33563</t>
  </si>
  <si>
    <t>D76997</t>
  </si>
  <si>
    <t>E97397</t>
  </si>
  <si>
    <t>E68953</t>
  </si>
  <si>
    <t>L33553</t>
  </si>
  <si>
    <t>D59679</t>
  </si>
  <si>
    <t>E159238</t>
  </si>
  <si>
    <t>PLACA MOTRIZ</t>
  </si>
  <si>
    <t>D87241</t>
  </si>
  <si>
    <t>E69984</t>
  </si>
  <si>
    <t>G100438</t>
  </si>
  <si>
    <t>EMBOLO</t>
  </si>
  <si>
    <t>E96002</t>
  </si>
  <si>
    <t>JOGO DE REPARO</t>
  </si>
  <si>
    <t>G109423</t>
  </si>
  <si>
    <t>G109452</t>
  </si>
  <si>
    <t>E156031</t>
  </si>
  <si>
    <t>JG REPARO PEDAL</t>
  </si>
  <si>
    <t>E68545</t>
  </si>
  <si>
    <t>JG REPARO CAMARA</t>
  </si>
  <si>
    <t>600-181-6830</t>
  </si>
  <si>
    <t>FILTRO AR</t>
  </si>
  <si>
    <t>600-181-2312</t>
  </si>
  <si>
    <t>600-633-0580</t>
  </si>
  <si>
    <t>124-12-51131</t>
  </si>
  <si>
    <t>124-12-51141</t>
  </si>
  <si>
    <t>124-01-51222</t>
  </si>
  <si>
    <t>124-01-51350</t>
  </si>
  <si>
    <t>124-01-51450</t>
  </si>
  <si>
    <t>124-22-51251</t>
  </si>
  <si>
    <t>EIXO COMANDO</t>
  </si>
  <si>
    <t>124-22-52150</t>
  </si>
  <si>
    <t>LONA</t>
  </si>
  <si>
    <t>124-22-53260</t>
  </si>
  <si>
    <t>PASTILHA</t>
  </si>
  <si>
    <t>705-17-02440</t>
  </si>
  <si>
    <t xml:space="preserve">ANEL </t>
  </si>
  <si>
    <t>124-43-51330</t>
  </si>
  <si>
    <t>124-03-51212</t>
  </si>
  <si>
    <t>124-43-52171</t>
  </si>
  <si>
    <t>124-03-51221</t>
  </si>
  <si>
    <t>124-15-52710</t>
  </si>
  <si>
    <t>124-30-00112</t>
  </si>
  <si>
    <t>ROLETE INFERIOR</t>
  </si>
  <si>
    <t>124-30-00131</t>
  </si>
  <si>
    <t>124-32-51110</t>
  </si>
  <si>
    <t>KOM07</t>
  </si>
  <si>
    <t>REPARO CIL</t>
  </si>
  <si>
    <t>596232</t>
  </si>
  <si>
    <t>14468580</t>
  </si>
  <si>
    <t>593777</t>
  </si>
  <si>
    <t>593802</t>
  </si>
  <si>
    <t>590851</t>
  </si>
  <si>
    <t>14473580</t>
  </si>
  <si>
    <t>594324</t>
  </si>
  <si>
    <t>14466281</t>
  </si>
  <si>
    <t>14463681</t>
  </si>
  <si>
    <t>14463281</t>
  </si>
  <si>
    <t>10257060</t>
  </si>
  <si>
    <t>10516870</t>
  </si>
  <si>
    <t>14456981</t>
  </si>
  <si>
    <t>14457380</t>
  </si>
  <si>
    <t>14458380</t>
  </si>
  <si>
    <t>586691</t>
  </si>
  <si>
    <t>14462881</t>
  </si>
  <si>
    <t>10284460</t>
  </si>
  <si>
    <t>586746</t>
  </si>
  <si>
    <t>586747</t>
  </si>
  <si>
    <t>14467781</t>
  </si>
  <si>
    <t>14465481</t>
  </si>
  <si>
    <t>597258</t>
  </si>
  <si>
    <t>586521</t>
  </si>
  <si>
    <t>14173270</t>
  </si>
  <si>
    <t>4982323</t>
  </si>
  <si>
    <t>4982325</t>
  </si>
  <si>
    <t>PV05784</t>
  </si>
  <si>
    <t>JOGO DE PINO E BUCHA</t>
  </si>
  <si>
    <t>800105930</t>
  </si>
  <si>
    <t>VENTILADOR</t>
  </si>
  <si>
    <t>380900987</t>
  </si>
  <si>
    <t>800903126</t>
  </si>
  <si>
    <t>TUBO ADMISSÃO</t>
  </si>
  <si>
    <t>805046416</t>
  </si>
  <si>
    <t>860113207</t>
  </si>
  <si>
    <t>FILTRO OLEO LUB.</t>
  </si>
  <si>
    <t>860113205</t>
  </si>
  <si>
    <t>800157390</t>
  </si>
  <si>
    <t>800101436</t>
  </si>
  <si>
    <t>FILTRO DE AR CJT</t>
  </si>
  <si>
    <t>803191075</t>
  </si>
  <si>
    <t>803191530</t>
  </si>
  <si>
    <t>CONECTOR</t>
  </si>
  <si>
    <t>02455568</t>
  </si>
  <si>
    <t>PLACA DE PROTEÇÃO GUIA</t>
  </si>
  <si>
    <t>0665874</t>
  </si>
  <si>
    <t>GUIA DE PROTEÇÃO</t>
  </si>
  <si>
    <t>803190850</t>
  </si>
  <si>
    <t>3809000977</t>
  </si>
  <si>
    <t>380906271</t>
  </si>
  <si>
    <t>TUBO DE SAIDA</t>
  </si>
  <si>
    <t>380400816</t>
  </si>
  <si>
    <t>380602027</t>
  </si>
  <si>
    <t>PARABRISA FRONTAL</t>
  </si>
  <si>
    <t>380501007</t>
  </si>
  <si>
    <t>BORDA LAMINA ESQUERDA</t>
  </si>
  <si>
    <t>380501006</t>
  </si>
  <si>
    <t xml:space="preserve">LAMINA </t>
  </si>
  <si>
    <t>800107349</t>
  </si>
  <si>
    <t>800107304</t>
  </si>
  <si>
    <t>800142094</t>
  </si>
  <si>
    <t>800107320</t>
  </si>
  <si>
    <t>800107321</t>
  </si>
  <si>
    <t>380901170</t>
  </si>
  <si>
    <t>380901169</t>
  </si>
  <si>
    <t>380100350</t>
  </si>
  <si>
    <t>805338284</t>
  </si>
  <si>
    <t>801103157</t>
  </si>
  <si>
    <t>803192273</t>
  </si>
  <si>
    <t xml:space="preserve">JG REPARO CILINDRO </t>
  </si>
  <si>
    <t>803268693</t>
  </si>
  <si>
    <t>805400044</t>
  </si>
  <si>
    <t>JG REPARO CILINDRO RODA</t>
  </si>
  <si>
    <t>380900903</t>
  </si>
  <si>
    <t>DENTE RIPPER</t>
  </si>
  <si>
    <t>380900904</t>
  </si>
  <si>
    <t>PINO RIPPER</t>
  </si>
  <si>
    <t>805600222</t>
  </si>
  <si>
    <t>803382390</t>
  </si>
  <si>
    <t>MANGUEIRA HIDRAULICA</t>
  </si>
  <si>
    <t>803190819</t>
  </si>
  <si>
    <t>803301225</t>
  </si>
  <si>
    <t>80327014</t>
  </si>
  <si>
    <t>803310160</t>
  </si>
  <si>
    <t xml:space="preserve"> VALOR TOTAL</t>
  </si>
  <si>
    <t xml:space="preserve">ROLAMENTO </t>
  </si>
  <si>
    <t xml:space="preserve">ARRUELA </t>
  </si>
  <si>
    <t xml:space="preserve">PORCA </t>
  </si>
  <si>
    <t xml:space="preserve">CALÇO </t>
  </si>
  <si>
    <t xml:space="preserve">REDUTOR </t>
  </si>
  <si>
    <t xml:space="preserve">PARAFUSO </t>
  </si>
  <si>
    <t>64003128-4</t>
  </si>
  <si>
    <t xml:space="preserve">MANGUEIRA </t>
  </si>
  <si>
    <t>XGS228302280</t>
  </si>
  <si>
    <t xml:space="preserve">CARCAÇA ROLAMENTO EXTERNA </t>
  </si>
  <si>
    <t>S228300483</t>
  </si>
  <si>
    <t xml:space="preserve">CARCAÇA DO ROLAMENTO INTERNO </t>
  </si>
  <si>
    <t>COXIM DO TAMBOR</t>
  </si>
  <si>
    <t>BLOCO DE AMORTECIMENTO</t>
  </si>
  <si>
    <t>XGS228302475</t>
  </si>
  <si>
    <t>FILTRO OLEO LUBR.</t>
  </si>
  <si>
    <t>AE1309RS</t>
  </si>
  <si>
    <t xml:space="preserve">FILTRO AR </t>
  </si>
  <si>
    <t>ARS1345</t>
  </si>
  <si>
    <t>803164535</t>
  </si>
  <si>
    <t>803164538</t>
  </si>
  <si>
    <t>FF5612</t>
  </si>
  <si>
    <t>PARAFUSO DO DENTE</t>
  </si>
  <si>
    <t>PORCA DO DENTE</t>
  </si>
  <si>
    <t>333/Y4319</t>
  </si>
  <si>
    <t>PINO PIVÔ DA SAPATA</t>
  </si>
  <si>
    <t>811/10025</t>
  </si>
  <si>
    <t>PINO PIVO</t>
  </si>
  <si>
    <t>334/Y1685</t>
  </si>
  <si>
    <t>821/10110</t>
  </si>
  <si>
    <t>ANEL DE RETENÇÃO</t>
  </si>
  <si>
    <t>40/303620</t>
  </si>
  <si>
    <t>ANEL DO REVESTIMENTO</t>
  </si>
  <si>
    <t>811/90198</t>
  </si>
  <si>
    <t>2203/0067</t>
  </si>
  <si>
    <t>ARRUELA DE RETENÇÃO</t>
  </si>
  <si>
    <t>JOGO DE REPARO DIREÇÃO</t>
  </si>
  <si>
    <t>335/F5476</t>
  </si>
  <si>
    <t>JOGO DE REPARO INCLINAÇÃO</t>
  </si>
  <si>
    <t>336/A1145</t>
  </si>
  <si>
    <t>JOGO REPARO ELEVAÇÃO</t>
  </si>
  <si>
    <t>550/42261</t>
  </si>
  <si>
    <t>JOGO DE REPARO GIRO</t>
  </si>
  <si>
    <t>991/20003</t>
  </si>
  <si>
    <t>JOGO DE REPARO ESTABILIZADOR</t>
  </si>
  <si>
    <t>333/Y6687</t>
  </si>
  <si>
    <t>ELEMENTO FILTRO HIDRÁULICO</t>
  </si>
  <si>
    <t>914/88100</t>
  </si>
  <si>
    <t>450/10205</t>
  </si>
  <si>
    <t>ENGRENAGEM SOLAR</t>
  </si>
  <si>
    <t>450/10206</t>
  </si>
  <si>
    <t>ENGRENAGEM PLANETÁRIA</t>
  </si>
  <si>
    <t>904/M6779</t>
  </si>
  <si>
    <t>828/00196</t>
  </si>
  <si>
    <t>ANEL DO CUBO</t>
  </si>
  <si>
    <t>921/53300</t>
  </si>
  <si>
    <t>KIT ESPAÇADOR</t>
  </si>
  <si>
    <t>904/200172</t>
  </si>
  <si>
    <t>320/08608</t>
  </si>
  <si>
    <t>320/08773</t>
  </si>
  <si>
    <t>32/925683</t>
  </si>
  <si>
    <t>ELEMENTO FILTRO SEGURANÇA</t>
  </si>
  <si>
    <t>32/925682</t>
  </si>
  <si>
    <t>ELEMENTO FILTRO DE AR PRINCIPAL</t>
  </si>
  <si>
    <t>320/04133A</t>
  </si>
  <si>
    <t>FILTRO DE OLEO</t>
  </si>
  <si>
    <t>FILTRO HIDRÁULICO</t>
  </si>
  <si>
    <t>332/A9113</t>
  </si>
  <si>
    <t>FILTRO DE AR DA CABINE</t>
  </si>
  <si>
    <t>332/F8191</t>
  </si>
  <si>
    <t>FILTRO DE AR CONDICIONADO</t>
  </si>
  <si>
    <t>FILTRO CARTUCHO</t>
  </si>
  <si>
    <t>TUBO COMBUSTÍVEL</t>
  </si>
  <si>
    <t>MANGUEIRA COMBUSTÍVEL</t>
  </si>
  <si>
    <t>FILTRO COMBUSTIVEL SECUNDARIO</t>
  </si>
  <si>
    <t>MANGUEIRA DE AGUA</t>
  </si>
  <si>
    <t>TUBULAÇÃO DE ÓLEO</t>
  </si>
  <si>
    <t>3</t>
  </si>
  <si>
    <t>ANEL PISTÃO DA TRANSMISSÃO</t>
  </si>
  <si>
    <t>FLANGE</t>
  </si>
  <si>
    <t>PASTILHA FREIO</t>
  </si>
  <si>
    <t>ANEL DO FREIO</t>
  </si>
  <si>
    <t>DISCO DE FREIO</t>
  </si>
  <si>
    <t>JOGO DE REPARO CILINDRO BASCULANTE</t>
  </si>
  <si>
    <t>JOGO DE REPARO CILINDRO HIDRAULICO</t>
  </si>
  <si>
    <t>CILINDRO DE FREIO</t>
  </si>
  <si>
    <t>12</t>
  </si>
  <si>
    <t>121-4459</t>
  </si>
  <si>
    <t>117-7756</t>
  </si>
  <si>
    <t>142-8719</t>
  </si>
  <si>
    <t>PLACA DO FLANGE</t>
  </si>
  <si>
    <t>8T-4196</t>
  </si>
  <si>
    <t>PARAFUSO DA PLACA</t>
  </si>
  <si>
    <t>PORCA DA PLACA</t>
  </si>
  <si>
    <t xml:space="preserve"> 
191-9784</t>
  </si>
  <si>
    <t>1G-8878</t>
  </si>
  <si>
    <t xml:space="preserve"> 
100-7530</t>
  </si>
  <si>
    <t>MANGUEIRA HIDRÁULICA</t>
  </si>
  <si>
    <t>6V-8397</t>
  </si>
  <si>
    <t>ANEL DE VEDAÇÃO</t>
  </si>
  <si>
    <t xml:space="preserve"> 
140-2492</t>
  </si>
  <si>
    <t>172-8173</t>
  </si>
  <si>
    <t>172-8175</t>
  </si>
  <si>
    <t>140-2490</t>
  </si>
  <si>
    <t>140-2514</t>
  </si>
  <si>
    <t>167-7713</t>
  </si>
  <si>
    <t>ANEL DE REFORÇO</t>
  </si>
  <si>
    <t>6V-5326</t>
  </si>
  <si>
    <t>204-1452</t>
  </si>
  <si>
    <t>302-4159</t>
  </si>
  <si>
    <t>JUNTA DA BOMBA</t>
  </si>
  <si>
    <t>MANGUEIRA DE ÁGUA</t>
  </si>
  <si>
    <t>124-6264</t>
  </si>
  <si>
    <t>ABRAÇADERIA DA MANGUEIRA</t>
  </si>
  <si>
    <t>286-7496</t>
  </si>
  <si>
    <t>159-6102</t>
  </si>
  <si>
    <t>FILTRO SEPARADOR</t>
  </si>
  <si>
    <t>134-8726</t>
  </si>
  <si>
    <t>FILTRO DE AR EXT</t>
  </si>
  <si>
    <t>140-2334</t>
  </si>
  <si>
    <t>FILTRO DE AR INT</t>
  </si>
  <si>
    <t xml:space="preserve">7W-2327
</t>
  </si>
  <si>
    <t>FILTRO LUBRIFICANTE MOTOR</t>
  </si>
  <si>
    <t>QTD</t>
  </si>
  <si>
    <t>RETROESCAVADEIRA JCB 3C</t>
  </si>
  <si>
    <t>MÃO-DE-OBRA</t>
  </si>
  <si>
    <t>CONJUNTO CARDÃ</t>
  </si>
  <si>
    <t>ROLO COMPACTADOR CAT CS548</t>
  </si>
  <si>
    <t>FILTRO LUBRIFICANTE TRANSMISSÃO</t>
  </si>
  <si>
    <t>6</t>
  </si>
  <si>
    <t>DENTES</t>
  </si>
  <si>
    <t>9</t>
  </si>
  <si>
    <t>RETROESCAVADEIRA JCB 3CX</t>
  </si>
  <si>
    <t>ESCAVADEIRA XCMG XE 150</t>
  </si>
  <si>
    <t>ESCAVADEIRA CAT 312 DL</t>
  </si>
  <si>
    <t>MOTONIVELADORA CAT 120 K</t>
  </si>
  <si>
    <t>MOTONIVELADORA CAT 120 H</t>
  </si>
  <si>
    <t>RETROESCAVADEIRA 416 E</t>
  </si>
  <si>
    <t>ROLO AMMANN ASC110</t>
  </si>
  <si>
    <t>ROLO COMPACTADOR DYNAPAC CG14</t>
  </si>
  <si>
    <t>PÁ CARREGADEIRA CASE W20B</t>
  </si>
  <si>
    <t>TRATOR ESTEIRA D14 - D41</t>
  </si>
  <si>
    <t>MOTONIVELADORA XCMG GR1803</t>
  </si>
  <si>
    <t>ROLO XCMG XS123</t>
  </si>
  <si>
    <t>PÁ CARREGADEIRA XCMG LW350KV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</si>
</sst>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R$ &quot;* #,##0.00_-;&quot;-R$ &quot;* #,##0.00_-;_-&quot;R$ &quot;* \-??_-;_-@_-"/>
    <numFmt numFmtId="165" formatCode="[$R$-416]\ #,##0.00;[Red]\-[$R$-416]\ #,##0.00"/>
    <numFmt numFmtId="166" formatCode="_-* #,##0.00_-;\-* #,##0.00_-;_-* &quot;-&quot;??_-;_-@_-"/>
  </numFmts>
  <fonts count="23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10"/>
      <color rgb="FF000000"/>
      <name val="Times New Roman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8E"/>
      <name val="Arial"/>
      <family val="2"/>
      <charset val="1"/>
    </font>
    <font>
      <b/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Arial MT"/>
      <family val="2"/>
      <charset val="1"/>
    </font>
    <font>
      <sz val="10"/>
      <name val="Arial MT"/>
      <charset val="1"/>
    </font>
    <font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212529"/>
      <name val="Arial"/>
      <family val="2"/>
      <charset val="1"/>
    </font>
    <font>
      <sz val="11"/>
      <color rgb="FF000000"/>
      <name val="Calibri"/>
      <charset val="134"/>
    </font>
    <font>
      <b/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3">
    <xf numFmtId="0" fontId="0" fillId="0" borderId="0"/>
    <xf numFmtId="164" fontId="15" fillId="0" borderId="0" applyBorder="0" applyProtection="0"/>
    <xf numFmtId="164" fontId="15" fillId="0" borderId="0" applyBorder="0" applyProtection="0"/>
    <xf numFmtId="164" fontId="15" fillId="0" borderId="0" applyBorder="0" applyProtection="0"/>
    <xf numFmtId="0" fontId="2" fillId="0" borderId="0"/>
    <xf numFmtId="0" fontId="3" fillId="0" borderId="0"/>
    <xf numFmtId="0" fontId="4" fillId="0" borderId="0"/>
    <xf numFmtId="43" fontId="15" fillId="0" borderId="0" applyFont="0" applyFill="0" applyBorder="0" applyAlignment="0" applyProtection="0"/>
    <xf numFmtId="0" fontId="18" fillId="0" borderId="0"/>
    <xf numFmtId="164" fontId="18" fillId="0" borderId="0" applyBorder="0" applyProtection="0"/>
    <xf numFmtId="164" fontId="18" fillId="0" borderId="0" applyBorder="0" applyProtection="0"/>
    <xf numFmtId="0" fontId="22" fillId="0" borderId="0"/>
    <xf numFmtId="166" fontId="18" fillId="0" borderId="0" applyFont="0" applyFill="0" applyBorder="0" applyAlignment="0" applyProtection="0"/>
  </cellStyleXfs>
  <cellXfs count="210">
    <xf numFmtId="0" fontId="0" fillId="0" borderId="0" xfId="0"/>
    <xf numFmtId="164" fontId="5" fillId="0" borderId="0" xfId="1" applyFont="1" applyBorder="1" applyAlignment="1" applyProtection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164" fontId="15" fillId="0" borderId="0" xfId="1" applyBorder="1" applyProtection="1"/>
    <xf numFmtId="164" fontId="5" fillId="0" borderId="0" xfId="1" applyFont="1" applyBorder="1" applyProtection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" fontId="10" fillId="0" borderId="0" xfId="4" applyNumberFormat="1" applyFont="1" applyAlignment="1">
      <alignment horizontal="left" vertical="top" shrinkToFit="1"/>
    </xf>
    <xf numFmtId="1" fontId="10" fillId="0" borderId="0" xfId="0" applyNumberFormat="1" applyFont="1" applyAlignment="1">
      <alignment horizontal="center" vertical="top" shrinkToFit="1"/>
    </xf>
    <xf numFmtId="0" fontId="11" fillId="0" borderId="0" xfId="4" applyFont="1" applyAlignment="1">
      <alignment horizontal="left" vertical="top" wrapText="1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1" fontId="10" fillId="0" borderId="0" xfId="4" applyNumberFormat="1" applyFont="1" applyAlignment="1">
      <alignment horizontal="left" vertical="center" shrinkToFit="1"/>
    </xf>
    <xf numFmtId="0" fontId="11" fillId="0" borderId="0" xfId="4" applyFont="1" applyAlignment="1">
      <alignment horizontal="left" vertical="center" wrapText="1"/>
    </xf>
    <xf numFmtId="164" fontId="9" fillId="0" borderId="0" xfId="1" applyFont="1" applyBorder="1" applyAlignment="1" applyProtection="1">
      <alignment horizontal="right"/>
    </xf>
    <xf numFmtId="164" fontId="9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9" fillId="0" borderId="0" xfId="1" applyFont="1" applyBorder="1" applyAlignment="1" applyProtection="1">
      <alignment horizontal="center"/>
    </xf>
    <xf numFmtId="164" fontId="9" fillId="0" borderId="0" xfId="1" applyFont="1" applyBorder="1" applyProtection="1"/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6" applyFont="1" applyAlignment="1">
      <alignment horizontal="center"/>
    </xf>
    <xf numFmtId="164" fontId="8" fillId="0" borderId="0" xfId="1" applyFont="1" applyBorder="1" applyProtection="1"/>
    <xf numFmtId="0" fontId="12" fillId="0" borderId="0" xfId="0" applyFont="1" applyAlignment="1">
      <alignment horizontal="left"/>
    </xf>
    <xf numFmtId="0" fontId="12" fillId="0" borderId="0" xfId="0" applyFont="1"/>
    <xf numFmtId="49" fontId="12" fillId="0" borderId="0" xfId="0" applyNumberFormat="1" applyFont="1" applyAlignment="1">
      <alignment horizontal="center"/>
    </xf>
    <xf numFmtId="164" fontId="8" fillId="0" borderId="0" xfId="1" applyFont="1" applyBorder="1" applyAlignment="1" applyProtection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 wrapText="1"/>
    </xf>
    <xf numFmtId="49" fontId="8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wrapText="1"/>
    </xf>
    <xf numFmtId="0" fontId="14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 applyAlignment="1">
      <alignment horizontal="left" vertical="top"/>
    </xf>
    <xf numFmtId="49" fontId="12" fillId="0" borderId="7" xfId="0" applyNumberFormat="1" applyFont="1" applyBorder="1" applyAlignment="1">
      <alignment horizontal="center" vertical="top"/>
    </xf>
    <xf numFmtId="0" fontId="12" fillId="0" borderId="7" xfId="0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" fontId="10" fillId="0" borderId="0" xfId="4" applyNumberFormat="1" applyFont="1" applyAlignment="1">
      <alignment horizontal="center" vertical="top" shrinkToFit="1"/>
    </xf>
    <xf numFmtId="0" fontId="11" fillId="0" borderId="0" xfId="4" applyFont="1" applyAlignment="1">
      <alignment horizontal="center" vertical="top" wrapText="1"/>
    </xf>
    <xf numFmtId="1" fontId="10" fillId="0" borderId="0" xfId="4" applyNumberFormat="1" applyFont="1" applyAlignment="1">
      <alignment horizontal="center" vertical="center" shrinkToFit="1"/>
    </xf>
    <xf numFmtId="0" fontId="11" fillId="0" borderId="0" xfId="4" applyFont="1" applyAlignment="1">
      <alignment horizontal="center" vertical="center" wrapText="1"/>
    </xf>
    <xf numFmtId="164" fontId="15" fillId="0" borderId="0" xfId="1" applyBorder="1" applyAlignment="1" applyProtection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7" xfId="0" applyFont="1" applyBorder="1"/>
    <xf numFmtId="0" fontId="20" fillId="0" borderId="7" xfId="0" applyFont="1" applyBorder="1" applyAlignment="1">
      <alignment horizontal="right"/>
    </xf>
    <xf numFmtId="0" fontId="19" fillId="0" borderId="7" xfId="0" applyFont="1" applyBorder="1" applyAlignment="1">
      <alignment horizontal="center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wrapText="1"/>
    </xf>
    <xf numFmtId="0" fontId="19" fillId="0" borderId="7" xfId="0" applyFont="1" applyBorder="1" applyAlignment="1">
      <alignment horizontal="center" wrapText="1"/>
    </xf>
    <xf numFmtId="0" fontId="19" fillId="0" borderId="7" xfId="0" applyFont="1" applyBorder="1"/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3" fontId="1" fillId="3" borderId="13" xfId="7" applyFont="1" applyFill="1" applyBorder="1" applyAlignment="1">
      <alignment vertical="center"/>
    </xf>
    <xf numFmtId="43" fontId="1" fillId="4" borderId="13" xfId="7" applyFont="1" applyFill="1" applyBorder="1" applyAlignment="1">
      <alignment vertical="center"/>
    </xf>
    <xf numFmtId="0" fontId="0" fillId="0" borderId="0" xfId="0" applyAlignment="1">
      <alignment vertical="center"/>
    </xf>
    <xf numFmtId="0" fontId="19" fillId="0" borderId="7" xfId="0" applyFont="1" applyBorder="1" applyAlignment="1">
      <alignment vertical="center"/>
    </xf>
    <xf numFmtId="43" fontId="19" fillId="0" borderId="7" xfId="7" applyFont="1" applyFill="1" applyBorder="1" applyAlignment="1" applyProtection="1"/>
    <xf numFmtId="164" fontId="19" fillId="0" borderId="7" xfId="1" applyFont="1" applyBorder="1" applyAlignment="1" applyProtection="1">
      <alignment horizont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20" fillId="0" borderId="7" xfId="0" applyFont="1" applyBorder="1" applyAlignment="1">
      <alignment horizontal="right" vertical="center"/>
    </xf>
    <xf numFmtId="43" fontId="19" fillId="0" borderId="7" xfId="7" applyFont="1" applyFill="1" applyBorder="1" applyAlignment="1" applyProtection="1">
      <alignment vertical="center"/>
    </xf>
    <xf numFmtId="164" fontId="19" fillId="0" borderId="7" xfId="1" applyFont="1" applyBorder="1" applyAlignment="1" applyProtection="1">
      <alignment horizontal="center" vertical="center"/>
    </xf>
    <xf numFmtId="43" fontId="19" fillId="3" borderId="7" xfId="7" applyFont="1" applyFill="1" applyBorder="1" applyAlignment="1" applyProtection="1">
      <alignment vertical="center"/>
    </xf>
    <xf numFmtId="0" fontId="19" fillId="0" borderId="0" xfId="0" applyFont="1" applyAlignment="1">
      <alignment vertical="center"/>
    </xf>
    <xf numFmtId="164" fontId="20" fillId="0" borderId="9" xfId="1" applyFont="1" applyBorder="1" applyAlignment="1" applyProtection="1">
      <alignment vertical="center"/>
    </xf>
    <xf numFmtId="164" fontId="20" fillId="0" borderId="7" xfId="1" applyFont="1" applyBorder="1" applyAlignment="1" applyProtection="1">
      <alignment horizontal="center" vertical="center"/>
    </xf>
    <xf numFmtId="0" fontId="21" fillId="0" borderId="7" xfId="4" applyFont="1" applyBorder="1" applyAlignment="1">
      <alignment horizontal="center" wrapText="1"/>
    </xf>
    <xf numFmtId="0" fontId="21" fillId="0" borderId="7" xfId="4" applyFont="1" applyBorder="1" applyAlignment="1">
      <alignment horizontal="left" wrapText="1"/>
    </xf>
    <xf numFmtId="1" fontId="19" fillId="0" borderId="1" xfId="0" applyNumberFormat="1" applyFont="1" applyBorder="1" applyAlignment="1">
      <alignment horizontal="center" shrinkToFit="1"/>
    </xf>
    <xf numFmtId="43" fontId="19" fillId="0" borderId="7" xfId="7" applyFont="1" applyBorder="1" applyAlignment="1">
      <alignment horizontal="center" vertical="center"/>
    </xf>
    <xf numFmtId="0" fontId="21" fillId="0" borderId="7" xfId="4" applyFont="1" applyBorder="1" applyAlignment="1">
      <alignment horizontal="center" vertical="center" wrapText="1"/>
    </xf>
    <xf numFmtId="0" fontId="21" fillId="0" borderId="7" xfId="4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horizontal="center" vertical="center" shrinkToFit="1"/>
    </xf>
    <xf numFmtId="1" fontId="19" fillId="0" borderId="7" xfId="4" applyNumberFormat="1" applyFont="1" applyBorder="1" applyAlignment="1">
      <alignment horizontal="center" vertical="center" shrinkToFit="1"/>
    </xf>
    <xf numFmtId="43" fontId="19" fillId="3" borderId="7" xfId="7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0" fillId="0" borderId="12" xfId="0" applyFont="1" applyBorder="1" applyAlignment="1">
      <alignment horizontal="right" vertical="center"/>
    </xf>
    <xf numFmtId="1" fontId="19" fillId="0" borderId="0" xfId="4" applyNumberFormat="1" applyFont="1" applyAlignment="1">
      <alignment horizontal="center" vertical="center" shrinkToFit="1"/>
    </xf>
    <xf numFmtId="0" fontId="21" fillId="0" borderId="0" xfId="4" applyFont="1" applyAlignment="1">
      <alignment horizontal="left" vertical="center" wrapText="1"/>
    </xf>
    <xf numFmtId="1" fontId="19" fillId="0" borderId="0" xfId="0" applyNumberFormat="1" applyFont="1" applyAlignment="1">
      <alignment horizontal="center" vertical="center" shrinkToFit="1"/>
    </xf>
    <xf numFmtId="0" fontId="20" fillId="0" borderId="8" xfId="0" applyFont="1" applyBorder="1" applyAlignment="1">
      <alignment horizontal="center" vertical="center"/>
    </xf>
    <xf numFmtId="43" fontId="19" fillId="0" borderId="7" xfId="7" applyFont="1" applyBorder="1" applyAlignment="1">
      <alignment horizontal="center"/>
    </xf>
    <xf numFmtId="0" fontId="5" fillId="0" borderId="0" xfId="0" applyFont="1" applyAlignment="1">
      <alignment vertical="center"/>
    </xf>
    <xf numFmtId="1" fontId="19" fillId="0" borderId="7" xfId="4" applyNumberFormat="1" applyFont="1" applyBorder="1" applyAlignment="1">
      <alignment horizontal="center" shrinkToFit="1"/>
    </xf>
    <xf numFmtId="164" fontId="20" fillId="0" borderId="8" xfId="1" applyFont="1" applyBorder="1" applyAlignment="1" applyProtection="1">
      <alignment horizontal="center"/>
    </xf>
    <xf numFmtId="43" fontId="19" fillId="0" borderId="7" xfId="7" applyFont="1" applyFill="1" applyBorder="1"/>
    <xf numFmtId="0" fontId="19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vertical="center" wrapText="1"/>
    </xf>
    <xf numFmtId="164" fontId="19" fillId="0" borderId="7" xfId="0" applyNumberFormat="1" applyFont="1" applyBorder="1" applyAlignment="1">
      <alignment horizontal="center" vertical="center"/>
    </xf>
    <xf numFmtId="43" fontId="19" fillId="0" borderId="7" xfId="7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164" fontId="20" fillId="0" borderId="8" xfId="1" applyFont="1" applyBorder="1" applyAlignment="1" applyProtection="1">
      <alignment horizontal="center" vertical="center"/>
    </xf>
    <xf numFmtId="164" fontId="20" fillId="0" borderId="8" xfId="0" applyNumberFormat="1" applyFont="1" applyBorder="1" applyAlignment="1">
      <alignment horizontal="center" vertical="center"/>
    </xf>
    <xf numFmtId="164" fontId="20" fillId="0" borderId="0" xfId="1" applyFont="1" applyBorder="1" applyProtection="1"/>
    <xf numFmtId="0" fontId="1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43" fontId="19" fillId="0" borderId="7" xfId="7" applyFont="1" applyBorder="1" applyAlignment="1" applyProtection="1">
      <alignment vertical="center"/>
    </xf>
    <xf numFmtId="1" fontId="19" fillId="0" borderId="0" xfId="4" applyNumberFormat="1" applyFont="1" applyAlignment="1">
      <alignment horizontal="left" vertical="center" shrinkToFit="1"/>
    </xf>
    <xf numFmtId="164" fontId="20" fillId="0" borderId="0" xfId="1" applyFont="1" applyBorder="1" applyAlignment="1" applyProtection="1">
      <alignment vertical="center"/>
    </xf>
    <xf numFmtId="49" fontId="19" fillId="0" borderId="7" xfId="0" applyNumberFormat="1" applyFont="1" applyBorder="1"/>
    <xf numFmtId="0" fontId="19" fillId="0" borderId="0" xfId="0" applyFont="1" applyAlignment="1">
      <alignment wrapText="1"/>
    </xf>
    <xf numFmtId="164" fontId="20" fillId="0" borderId="8" xfId="1" applyFont="1" applyBorder="1" applyProtection="1"/>
    <xf numFmtId="49" fontId="19" fillId="0" borderId="7" xfId="0" applyNumberFormat="1" applyFont="1" applyBorder="1" applyAlignment="1">
      <alignment vertical="center"/>
    </xf>
    <xf numFmtId="49" fontId="19" fillId="0" borderId="7" xfId="6" applyNumberFormat="1" applyFont="1" applyBorder="1" applyAlignment="1">
      <alignment vertical="center"/>
    </xf>
    <xf numFmtId="0" fontId="19" fillId="0" borderId="7" xfId="6" applyFont="1" applyBorder="1" applyAlignment="1">
      <alignment vertical="center"/>
    </xf>
    <xf numFmtId="0" fontId="19" fillId="0" borderId="7" xfId="6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6" applyFont="1" applyAlignment="1">
      <alignment horizontal="center" vertical="center"/>
    </xf>
    <xf numFmtId="164" fontId="20" fillId="0" borderId="8" xfId="1" applyFont="1" applyBorder="1" applyAlignment="1" applyProtection="1">
      <alignment vertical="center"/>
    </xf>
    <xf numFmtId="49" fontId="19" fillId="0" borderId="0" xfId="0" applyNumberFormat="1" applyFont="1"/>
    <xf numFmtId="0" fontId="19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43" fontId="19" fillId="0" borderId="7" xfId="7" applyFont="1" applyFill="1" applyBorder="1" applyAlignment="1" applyProtection="1">
      <alignment horizontal="center" vertical="center"/>
    </xf>
    <xf numFmtId="0" fontId="20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43" fontId="19" fillId="0" borderId="7" xfId="7" applyFont="1" applyFill="1" applyBorder="1" applyAlignment="1">
      <alignment horizontal="center" vertical="center"/>
    </xf>
    <xf numFmtId="43" fontId="19" fillId="0" borderId="7" xfId="7" applyFont="1" applyFill="1" applyBorder="1" applyAlignment="1" applyProtection="1">
      <alignment horizontal="left"/>
    </xf>
    <xf numFmtId="0" fontId="21" fillId="0" borderId="7" xfId="0" applyFont="1" applyBorder="1"/>
    <xf numFmtId="0" fontId="21" fillId="0" borderId="7" xfId="0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0" fontId="21" fillId="0" borderId="7" xfId="0" applyFont="1" applyBorder="1" applyAlignment="1">
      <alignment horizontal="left"/>
    </xf>
    <xf numFmtId="49" fontId="19" fillId="0" borderId="7" xfId="0" applyNumberFormat="1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43" fontId="1" fillId="4" borderId="13" xfId="7" applyFont="1" applyFill="1" applyBorder="1" applyAlignment="1">
      <alignment horizontal="center" vertical="center"/>
    </xf>
    <xf numFmtId="43" fontId="1" fillId="3" borderId="13" xfId="7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164" fontId="19" fillId="0" borderId="0" xfId="1" applyFont="1" applyBorder="1" applyProtection="1"/>
    <xf numFmtId="0" fontId="20" fillId="0" borderId="0" xfId="0" applyFont="1"/>
    <xf numFmtId="49" fontId="19" fillId="0" borderId="7" xfId="0" applyNumberFormat="1" applyFont="1" applyBorder="1" applyAlignment="1">
      <alignment wrapText="1"/>
    </xf>
    <xf numFmtId="11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wrapText="1"/>
    </xf>
    <xf numFmtId="164" fontId="19" fillId="0" borderId="7" xfId="1" applyFont="1" applyBorder="1" applyProtection="1"/>
    <xf numFmtId="165" fontId="19" fillId="0" borderId="0" xfId="0" applyNumberFormat="1" applyFont="1"/>
    <xf numFmtId="165" fontId="20" fillId="0" borderId="0" xfId="0" applyNumberFormat="1" applyFont="1" applyAlignment="1">
      <alignment horizontal="center"/>
    </xf>
    <xf numFmtId="165" fontId="19" fillId="0" borderId="7" xfId="1" applyNumberFormat="1" applyFont="1" applyBorder="1" applyAlignment="1" applyProtection="1">
      <alignment vertical="center"/>
    </xf>
    <xf numFmtId="166" fontId="17" fillId="0" borderId="7" xfId="12" applyFont="1" applyFill="1" applyBorder="1" applyAlignment="1" applyProtection="1"/>
    <xf numFmtId="164" fontId="19" fillId="0" borderId="7" xfId="1" applyFont="1" applyBorder="1" applyAlignment="1" applyProtection="1">
      <alignment vertical="center"/>
    </xf>
    <xf numFmtId="165" fontId="19" fillId="0" borderId="7" xfId="1" applyNumberFormat="1" applyFont="1" applyBorder="1" applyAlignment="1" applyProtection="1">
      <alignment horizontal="center" vertical="center"/>
    </xf>
    <xf numFmtId="165" fontId="20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4" fontId="13" fillId="0" borderId="8" xfId="1" applyFont="1" applyBorder="1" applyAlignment="1" applyProtection="1">
      <alignment horizontal="center"/>
    </xf>
    <xf numFmtId="43" fontId="0" fillId="0" borderId="7" xfId="7" applyFont="1" applyBorder="1" applyAlignment="1">
      <alignment horizontal="center" vertical="center"/>
    </xf>
    <xf numFmtId="43" fontId="8" fillId="0" borderId="7" xfId="7" applyFont="1" applyBorder="1" applyAlignment="1" applyProtection="1">
      <alignment horizontal="center" vertical="center"/>
    </xf>
    <xf numFmtId="0" fontId="7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wrapText="1"/>
    </xf>
    <xf numFmtId="165" fontId="20" fillId="0" borderId="7" xfId="0" applyNumberFormat="1" applyFont="1" applyBorder="1" applyAlignment="1">
      <alignment horizontal="center" wrapText="1"/>
    </xf>
    <xf numFmtId="164" fontId="16" fillId="0" borderId="8" xfId="0" applyNumberFormat="1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 wrapText="1"/>
    </xf>
    <xf numFmtId="43" fontId="8" fillId="0" borderId="7" xfId="7" applyFont="1" applyBorder="1" applyProtection="1"/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4" fontId="19" fillId="0" borderId="1" xfId="1" applyFont="1" applyBorder="1" applyAlignment="1" applyProtection="1">
      <alignment horizontal="center" vertical="center"/>
    </xf>
    <xf numFmtId="164" fontId="19" fillId="0" borderId="3" xfId="1" applyFont="1" applyBorder="1" applyAlignment="1" applyProtection="1">
      <alignment horizontal="center" vertical="center"/>
    </xf>
    <xf numFmtId="164" fontId="20" fillId="0" borderId="7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64" fontId="19" fillId="0" borderId="7" xfId="1" applyFont="1" applyBorder="1" applyAlignment="1" applyProtection="1">
      <alignment horizontal="center" vertical="center"/>
    </xf>
    <xf numFmtId="164" fontId="19" fillId="0" borderId="3" xfId="1" applyFont="1" applyBorder="1" applyAlignment="1" applyProtection="1">
      <alignment horizontal="center"/>
    </xf>
    <xf numFmtId="164" fontId="19" fillId="0" borderId="7" xfId="1" applyFont="1" applyBorder="1" applyAlignment="1" applyProtection="1">
      <alignment horizontal="center"/>
    </xf>
    <xf numFmtId="164" fontId="20" fillId="0" borderId="9" xfId="0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164" fontId="19" fillId="0" borderId="7" xfId="0" applyNumberFormat="1" applyFont="1" applyBorder="1" applyAlignment="1">
      <alignment horizontal="center" vertical="center"/>
    </xf>
    <xf numFmtId="164" fontId="9" fillId="0" borderId="0" xfId="1" applyFont="1" applyBorder="1" applyAlignment="1" applyProtection="1">
      <alignment horizontal="center"/>
    </xf>
    <xf numFmtId="164" fontId="19" fillId="0" borderId="7" xfId="1" applyFont="1" applyBorder="1" applyAlignment="1" applyProtection="1">
      <alignment vertical="center"/>
    </xf>
    <xf numFmtId="164" fontId="20" fillId="0" borderId="8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11" fontId="20" fillId="0" borderId="0" xfId="0" applyNumberFormat="1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left"/>
    </xf>
  </cellXfs>
  <cellStyles count="13">
    <cellStyle name="Moeda" xfId="1" builtinId="4"/>
    <cellStyle name="Moeda 2" xfId="2" xr:uid="{00000000-0005-0000-0000-000006000000}"/>
    <cellStyle name="Moeda 2 2" xfId="9" xr:uid="{23D1E988-D012-4329-8A93-BBDCD04E6209}"/>
    <cellStyle name="Moeda 3" xfId="3" xr:uid="{00000000-0005-0000-0000-000007000000}"/>
    <cellStyle name="Moeda 3 2" xfId="10" xr:uid="{FA1314C8-7A09-4852-A2F2-170734959504}"/>
    <cellStyle name="Normal" xfId="0" builtinId="0"/>
    <cellStyle name="Normal 2" xfId="4" xr:uid="{00000000-0005-0000-0000-000008000000}"/>
    <cellStyle name="Normal 3" xfId="5" xr:uid="{00000000-0005-0000-0000-000009000000}"/>
    <cellStyle name="Normal 3 2" xfId="11" xr:uid="{ADED5A7A-E2A0-41B8-94E7-3B60FB7AE38A}"/>
    <cellStyle name="Normal 4" xfId="6" xr:uid="{00000000-0005-0000-0000-00000A000000}"/>
    <cellStyle name="Normal 5" xfId="8" xr:uid="{2B37D95A-0519-4316-AA62-54C7C092A3E7}"/>
    <cellStyle name="Vírgula" xfId="7" builtinId="3"/>
    <cellStyle name="Vírgula 2" xfId="12" xr:uid="{734F4DC4-4C7A-420B-B8BF-480004B97542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E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99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5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zoomScaleNormal="100" workbookViewId="0">
      <selection activeCell="K35" sqref="K35"/>
    </sheetView>
  </sheetViews>
  <sheetFormatPr defaultColWidth="8.7109375" defaultRowHeight="15"/>
  <cols>
    <col min="1" max="1" width="5" customWidth="1"/>
    <col min="2" max="2" width="14.42578125" style="4" customWidth="1"/>
    <col min="3" max="3" width="29.7109375" customWidth="1"/>
    <col min="4" max="4" width="6.85546875" customWidth="1"/>
    <col min="5" max="5" width="15.28515625" customWidth="1"/>
    <col min="6" max="6" width="4.140625" customWidth="1"/>
    <col min="7" max="7" width="9.42578125" customWidth="1"/>
  </cols>
  <sheetData>
    <row r="1" spans="1:7" s="2" customFormat="1">
      <c r="A1" s="180" t="s">
        <v>1038</v>
      </c>
      <c r="B1" s="180"/>
      <c r="C1" s="180"/>
      <c r="D1" s="180"/>
      <c r="E1" s="180"/>
      <c r="F1" s="180"/>
      <c r="G1" s="180"/>
    </row>
    <row r="2" spans="1:7" s="2" customFormat="1" ht="30">
      <c r="A2" s="70" t="s">
        <v>0</v>
      </c>
      <c r="B2" s="70" t="s">
        <v>1</v>
      </c>
      <c r="C2" s="70" t="s">
        <v>2</v>
      </c>
      <c r="D2" s="70" t="s">
        <v>1028</v>
      </c>
      <c r="E2" s="71" t="s">
        <v>4</v>
      </c>
      <c r="F2" s="181" t="s">
        <v>5</v>
      </c>
      <c r="G2" s="182"/>
    </row>
    <row r="3" spans="1:7" s="76" customFormat="1">
      <c r="A3" s="72">
        <v>1</v>
      </c>
      <c r="B3" s="73" t="s">
        <v>6</v>
      </c>
      <c r="C3" s="65" t="s">
        <v>7</v>
      </c>
      <c r="D3" s="66">
        <v>1</v>
      </c>
      <c r="E3" s="75">
        <v>408</v>
      </c>
      <c r="F3" s="183">
        <f t="shared" ref="F3:F30" si="0">E3*D3</f>
        <v>408</v>
      </c>
      <c r="G3" s="184"/>
    </row>
    <row r="4" spans="1:7" s="76" customFormat="1">
      <c r="A4" s="72">
        <v>2</v>
      </c>
      <c r="B4" s="73" t="s">
        <v>8</v>
      </c>
      <c r="C4" s="65" t="s">
        <v>7</v>
      </c>
      <c r="D4" s="66">
        <v>1</v>
      </c>
      <c r="E4" s="74">
        <v>296</v>
      </c>
      <c r="F4" s="183">
        <f t="shared" si="0"/>
        <v>296</v>
      </c>
      <c r="G4" s="184"/>
    </row>
    <row r="5" spans="1:7" s="76" customFormat="1">
      <c r="A5" s="72">
        <v>3</v>
      </c>
      <c r="B5" s="73" t="s">
        <v>9</v>
      </c>
      <c r="C5" s="65" t="s">
        <v>10</v>
      </c>
      <c r="D5" s="66">
        <v>1</v>
      </c>
      <c r="E5" s="75">
        <v>333.5</v>
      </c>
      <c r="F5" s="183">
        <f t="shared" si="0"/>
        <v>333.5</v>
      </c>
      <c r="G5" s="184"/>
    </row>
    <row r="6" spans="1:7" s="76" customFormat="1">
      <c r="A6" s="72">
        <v>4</v>
      </c>
      <c r="B6" s="73" t="s">
        <v>11</v>
      </c>
      <c r="C6" s="65" t="s">
        <v>12</v>
      </c>
      <c r="D6" s="66">
        <v>1</v>
      </c>
      <c r="E6" s="74">
        <v>221</v>
      </c>
      <c r="F6" s="183">
        <f t="shared" si="0"/>
        <v>221</v>
      </c>
      <c r="G6" s="184"/>
    </row>
    <row r="7" spans="1:7" s="76" customFormat="1">
      <c r="A7" s="72">
        <v>5</v>
      </c>
      <c r="B7" s="73" t="s">
        <v>13</v>
      </c>
      <c r="C7" s="65" t="s">
        <v>14</v>
      </c>
      <c r="D7" s="66">
        <v>1</v>
      </c>
      <c r="E7" s="75">
        <v>278</v>
      </c>
      <c r="F7" s="183">
        <f t="shared" si="0"/>
        <v>278</v>
      </c>
      <c r="G7" s="184"/>
    </row>
    <row r="8" spans="1:7" s="76" customFormat="1">
      <c r="A8" s="72">
        <v>6</v>
      </c>
      <c r="B8" s="73" t="s">
        <v>15</v>
      </c>
      <c r="C8" s="65" t="s">
        <v>16</v>
      </c>
      <c r="D8" s="66">
        <v>1</v>
      </c>
      <c r="E8" s="74">
        <v>166</v>
      </c>
      <c r="F8" s="183">
        <f t="shared" si="0"/>
        <v>166</v>
      </c>
      <c r="G8" s="184"/>
    </row>
    <row r="9" spans="1:7" s="76" customFormat="1">
      <c r="A9" s="72">
        <v>7</v>
      </c>
      <c r="B9" s="73" t="s">
        <v>17</v>
      </c>
      <c r="C9" s="65" t="s">
        <v>18</v>
      </c>
      <c r="D9" s="66">
        <v>1</v>
      </c>
      <c r="E9" s="75">
        <v>481</v>
      </c>
      <c r="F9" s="183">
        <f t="shared" si="0"/>
        <v>481</v>
      </c>
      <c r="G9" s="184"/>
    </row>
    <row r="10" spans="1:7" s="76" customFormat="1" ht="21" customHeight="1">
      <c r="A10" s="72">
        <v>8</v>
      </c>
      <c r="B10" s="73" t="s">
        <v>19</v>
      </c>
      <c r="C10" s="65" t="s">
        <v>20</v>
      </c>
      <c r="D10" s="66">
        <v>1</v>
      </c>
      <c r="E10" s="74">
        <v>278</v>
      </c>
      <c r="F10" s="183">
        <f t="shared" si="0"/>
        <v>278</v>
      </c>
      <c r="G10" s="184"/>
    </row>
    <row r="11" spans="1:7" s="76" customFormat="1">
      <c r="A11" s="72">
        <v>9</v>
      </c>
      <c r="B11" s="73" t="s">
        <v>21</v>
      </c>
      <c r="C11" s="65" t="s">
        <v>22</v>
      </c>
      <c r="D11" s="66">
        <v>1</v>
      </c>
      <c r="E11" s="75">
        <v>221</v>
      </c>
      <c r="F11" s="183">
        <f t="shared" si="0"/>
        <v>221</v>
      </c>
      <c r="G11" s="184"/>
    </row>
    <row r="12" spans="1:7" s="76" customFormat="1">
      <c r="A12" s="72">
        <v>10</v>
      </c>
      <c r="B12" s="73" t="s">
        <v>23</v>
      </c>
      <c r="C12" s="65" t="s">
        <v>24</v>
      </c>
      <c r="D12" s="66">
        <v>1</v>
      </c>
      <c r="E12" s="74">
        <v>1373</v>
      </c>
      <c r="F12" s="183">
        <f t="shared" si="0"/>
        <v>1373</v>
      </c>
      <c r="G12" s="184"/>
    </row>
    <row r="13" spans="1:7" s="76" customFormat="1">
      <c r="A13" s="72">
        <v>11</v>
      </c>
      <c r="B13" s="73" t="s">
        <v>25</v>
      </c>
      <c r="C13" s="65" t="s">
        <v>26</v>
      </c>
      <c r="D13" s="66">
        <v>1</v>
      </c>
      <c r="E13" s="75">
        <v>668</v>
      </c>
      <c r="F13" s="183">
        <f t="shared" si="0"/>
        <v>668</v>
      </c>
      <c r="G13" s="184"/>
    </row>
    <row r="14" spans="1:7" s="76" customFormat="1">
      <c r="A14" s="72">
        <v>12</v>
      </c>
      <c r="B14" s="73" t="s">
        <v>27</v>
      </c>
      <c r="C14" s="65" t="s">
        <v>28</v>
      </c>
      <c r="D14" s="66">
        <v>1</v>
      </c>
      <c r="E14" s="74">
        <v>81</v>
      </c>
      <c r="F14" s="183">
        <f t="shared" si="0"/>
        <v>81</v>
      </c>
      <c r="G14" s="184"/>
    </row>
    <row r="15" spans="1:7" s="76" customFormat="1">
      <c r="A15" s="72">
        <v>13</v>
      </c>
      <c r="B15" s="73" t="s">
        <v>29</v>
      </c>
      <c r="C15" s="65" t="s">
        <v>30</v>
      </c>
      <c r="D15" s="66">
        <v>1</v>
      </c>
      <c r="E15" s="75">
        <v>278</v>
      </c>
      <c r="F15" s="183">
        <f t="shared" si="0"/>
        <v>278</v>
      </c>
      <c r="G15" s="184"/>
    </row>
    <row r="16" spans="1:7" s="76" customFormat="1">
      <c r="A16" s="72">
        <v>14</v>
      </c>
      <c r="B16" s="73" t="s">
        <v>31</v>
      </c>
      <c r="C16" s="65" t="s">
        <v>32</v>
      </c>
      <c r="D16" s="66">
        <v>1</v>
      </c>
      <c r="E16" s="74">
        <v>278</v>
      </c>
      <c r="F16" s="183">
        <f t="shared" si="0"/>
        <v>278</v>
      </c>
      <c r="G16" s="184"/>
    </row>
    <row r="17" spans="1:7" s="76" customFormat="1">
      <c r="A17" s="72">
        <v>15</v>
      </c>
      <c r="B17" s="73" t="s">
        <v>33</v>
      </c>
      <c r="C17" s="65" t="s">
        <v>34</v>
      </c>
      <c r="D17" s="66">
        <v>1</v>
      </c>
      <c r="E17" s="75">
        <v>28</v>
      </c>
      <c r="F17" s="183">
        <f t="shared" si="0"/>
        <v>28</v>
      </c>
      <c r="G17" s="184"/>
    </row>
    <row r="18" spans="1:7" s="76" customFormat="1">
      <c r="A18" s="72">
        <v>16</v>
      </c>
      <c r="B18" s="73" t="s">
        <v>35</v>
      </c>
      <c r="C18" s="65" t="s">
        <v>36</v>
      </c>
      <c r="D18" s="66">
        <v>1</v>
      </c>
      <c r="E18" s="74">
        <v>1224</v>
      </c>
      <c r="F18" s="183">
        <f t="shared" si="0"/>
        <v>1224</v>
      </c>
      <c r="G18" s="184"/>
    </row>
    <row r="19" spans="1:7" s="76" customFormat="1">
      <c r="A19" s="72">
        <v>17</v>
      </c>
      <c r="B19" s="73" t="s">
        <v>37</v>
      </c>
      <c r="C19" s="65" t="s">
        <v>34</v>
      </c>
      <c r="D19" s="66">
        <v>1</v>
      </c>
      <c r="E19" s="75">
        <v>27.6</v>
      </c>
      <c r="F19" s="183">
        <f t="shared" si="0"/>
        <v>27.6</v>
      </c>
      <c r="G19" s="184"/>
    </row>
    <row r="20" spans="1:7" s="76" customFormat="1">
      <c r="A20" s="72">
        <v>18</v>
      </c>
      <c r="B20" s="73" t="s">
        <v>38</v>
      </c>
      <c r="C20" s="65" t="s">
        <v>39</v>
      </c>
      <c r="D20" s="66">
        <v>1</v>
      </c>
      <c r="E20" s="74">
        <v>148</v>
      </c>
      <c r="F20" s="183">
        <f t="shared" si="0"/>
        <v>148</v>
      </c>
      <c r="G20" s="184"/>
    </row>
    <row r="21" spans="1:7" s="76" customFormat="1">
      <c r="A21" s="72">
        <v>19</v>
      </c>
      <c r="B21" s="73" t="s">
        <v>40</v>
      </c>
      <c r="C21" s="65" t="s">
        <v>41</v>
      </c>
      <c r="D21" s="66">
        <v>1</v>
      </c>
      <c r="E21" s="75">
        <v>77</v>
      </c>
      <c r="F21" s="183">
        <f t="shared" si="0"/>
        <v>77</v>
      </c>
      <c r="G21" s="184"/>
    </row>
    <row r="22" spans="1:7" s="76" customFormat="1">
      <c r="A22" s="72">
        <v>20</v>
      </c>
      <c r="B22" s="73" t="s">
        <v>42</v>
      </c>
      <c r="C22" s="65" t="s">
        <v>43</v>
      </c>
      <c r="D22" s="66">
        <v>1</v>
      </c>
      <c r="E22" s="74">
        <v>111</v>
      </c>
      <c r="F22" s="183">
        <f t="shared" si="0"/>
        <v>111</v>
      </c>
      <c r="G22" s="184"/>
    </row>
    <row r="23" spans="1:7" s="76" customFormat="1">
      <c r="A23" s="72">
        <v>21</v>
      </c>
      <c r="B23" s="73" t="s">
        <v>44</v>
      </c>
      <c r="C23" s="65" t="s">
        <v>39</v>
      </c>
      <c r="D23" s="66">
        <v>1</v>
      </c>
      <c r="E23" s="75">
        <v>221</v>
      </c>
      <c r="F23" s="183">
        <f t="shared" si="0"/>
        <v>221</v>
      </c>
      <c r="G23" s="184"/>
    </row>
    <row r="24" spans="1:7" s="76" customFormat="1">
      <c r="A24" s="72">
        <v>22</v>
      </c>
      <c r="B24" s="73" t="s">
        <v>45</v>
      </c>
      <c r="C24" s="65" t="s">
        <v>18</v>
      </c>
      <c r="D24" s="66">
        <v>1</v>
      </c>
      <c r="E24" s="74">
        <v>148</v>
      </c>
      <c r="F24" s="183">
        <f t="shared" si="0"/>
        <v>148</v>
      </c>
      <c r="G24" s="184"/>
    </row>
    <row r="25" spans="1:7" s="76" customFormat="1">
      <c r="A25" s="72">
        <v>23</v>
      </c>
      <c r="B25" s="73" t="s">
        <v>46</v>
      </c>
      <c r="C25" s="65" t="s">
        <v>18</v>
      </c>
      <c r="D25" s="66">
        <v>1</v>
      </c>
      <c r="E25" s="75">
        <v>130</v>
      </c>
      <c r="F25" s="183">
        <f t="shared" si="0"/>
        <v>130</v>
      </c>
      <c r="G25" s="184"/>
    </row>
    <row r="26" spans="1:7" s="76" customFormat="1">
      <c r="A26" s="72">
        <v>24</v>
      </c>
      <c r="B26" s="73" t="s">
        <v>47</v>
      </c>
      <c r="C26" s="65" t="s">
        <v>48</v>
      </c>
      <c r="D26" s="66">
        <v>28</v>
      </c>
      <c r="E26" s="74">
        <v>16.600000000000001</v>
      </c>
      <c r="F26" s="183">
        <f t="shared" si="0"/>
        <v>464.80000000000007</v>
      </c>
      <c r="G26" s="184"/>
    </row>
    <row r="27" spans="1:7" s="76" customFormat="1">
      <c r="A27" s="72">
        <v>25</v>
      </c>
      <c r="B27" s="73" t="s">
        <v>49</v>
      </c>
      <c r="C27" s="65" t="s">
        <v>50</v>
      </c>
      <c r="D27" s="66">
        <v>1</v>
      </c>
      <c r="E27" s="75">
        <v>928</v>
      </c>
      <c r="F27" s="183">
        <f t="shared" si="0"/>
        <v>928</v>
      </c>
      <c r="G27" s="184"/>
    </row>
    <row r="28" spans="1:7" s="76" customFormat="1">
      <c r="A28" s="72">
        <v>26</v>
      </c>
      <c r="B28" s="73" t="s">
        <v>51</v>
      </c>
      <c r="C28" s="65" t="s">
        <v>52</v>
      </c>
      <c r="D28" s="66">
        <v>1</v>
      </c>
      <c r="E28" s="74">
        <v>92</v>
      </c>
      <c r="F28" s="183">
        <f t="shared" si="0"/>
        <v>92</v>
      </c>
      <c r="G28" s="184"/>
    </row>
    <row r="29" spans="1:7" s="76" customFormat="1">
      <c r="A29" s="72">
        <v>27</v>
      </c>
      <c r="B29" s="73" t="s">
        <v>53</v>
      </c>
      <c r="C29" s="65" t="s">
        <v>54</v>
      </c>
      <c r="D29" s="66">
        <v>4</v>
      </c>
      <c r="E29" s="75">
        <v>33</v>
      </c>
      <c r="F29" s="183">
        <f t="shared" si="0"/>
        <v>132</v>
      </c>
      <c r="G29" s="184"/>
    </row>
    <row r="30" spans="1:7" s="76" customFormat="1">
      <c r="A30" s="72">
        <v>28</v>
      </c>
      <c r="B30" s="73" t="s">
        <v>55</v>
      </c>
      <c r="C30" s="65" t="s">
        <v>34</v>
      </c>
      <c r="D30" s="66">
        <v>4</v>
      </c>
      <c r="E30" s="74">
        <v>25</v>
      </c>
      <c r="F30" s="183">
        <f t="shared" si="0"/>
        <v>100</v>
      </c>
      <c r="G30" s="184"/>
    </row>
    <row r="31" spans="1:7" s="76" customFormat="1">
      <c r="A31" s="72">
        <v>29</v>
      </c>
      <c r="B31" s="73" t="s">
        <v>56</v>
      </c>
      <c r="C31" s="65" t="s">
        <v>57</v>
      </c>
      <c r="D31" s="66">
        <v>1</v>
      </c>
      <c r="E31" s="75">
        <v>278</v>
      </c>
      <c r="F31" s="183">
        <f t="shared" ref="F31:F43" si="1">E31*D31</f>
        <v>278</v>
      </c>
      <c r="G31" s="184"/>
    </row>
    <row r="32" spans="1:7" s="76" customFormat="1">
      <c r="A32" s="72">
        <v>30</v>
      </c>
      <c r="B32" s="73" t="s">
        <v>58</v>
      </c>
      <c r="C32" s="65" t="s">
        <v>59</v>
      </c>
      <c r="D32" s="66">
        <v>1</v>
      </c>
      <c r="E32" s="74">
        <v>221</v>
      </c>
      <c r="F32" s="183">
        <f t="shared" si="1"/>
        <v>221</v>
      </c>
      <c r="G32" s="184"/>
    </row>
    <row r="33" spans="1:7" s="76" customFormat="1">
      <c r="A33" s="72">
        <v>31</v>
      </c>
      <c r="B33" s="73" t="s">
        <v>60</v>
      </c>
      <c r="C33" s="65" t="s">
        <v>61</v>
      </c>
      <c r="D33" s="66">
        <v>1</v>
      </c>
      <c r="E33" s="75">
        <v>445</v>
      </c>
      <c r="F33" s="183">
        <f t="shared" si="1"/>
        <v>445</v>
      </c>
      <c r="G33" s="184"/>
    </row>
    <row r="34" spans="1:7" s="76" customFormat="1">
      <c r="A34" s="72">
        <v>32</v>
      </c>
      <c r="B34" s="73" t="s">
        <v>62</v>
      </c>
      <c r="C34" s="65" t="s">
        <v>63</v>
      </c>
      <c r="D34" s="66">
        <v>1</v>
      </c>
      <c r="E34" s="74">
        <v>221</v>
      </c>
      <c r="F34" s="183">
        <f t="shared" si="1"/>
        <v>221</v>
      </c>
      <c r="G34" s="184"/>
    </row>
    <row r="35" spans="1:7" s="76" customFormat="1">
      <c r="A35" s="72">
        <v>33</v>
      </c>
      <c r="B35" s="73" t="s">
        <v>64</v>
      </c>
      <c r="C35" s="65" t="s">
        <v>65</v>
      </c>
      <c r="D35" s="66">
        <v>1</v>
      </c>
      <c r="E35" s="75">
        <v>445</v>
      </c>
      <c r="F35" s="183">
        <f t="shared" si="1"/>
        <v>445</v>
      </c>
      <c r="G35" s="184"/>
    </row>
    <row r="36" spans="1:7" s="76" customFormat="1">
      <c r="A36" s="72">
        <v>34</v>
      </c>
      <c r="B36" s="73" t="s">
        <v>66</v>
      </c>
      <c r="C36" s="65" t="s">
        <v>67</v>
      </c>
      <c r="D36" s="66">
        <v>1</v>
      </c>
      <c r="E36" s="74">
        <v>166</v>
      </c>
      <c r="F36" s="183">
        <f t="shared" si="1"/>
        <v>166</v>
      </c>
      <c r="G36" s="184"/>
    </row>
    <row r="37" spans="1:7" s="76" customFormat="1">
      <c r="A37" s="72">
        <v>35</v>
      </c>
      <c r="B37" s="73" t="s">
        <v>68</v>
      </c>
      <c r="C37" s="65" t="s">
        <v>34</v>
      </c>
      <c r="D37" s="66">
        <v>2</v>
      </c>
      <c r="E37" s="75">
        <v>66</v>
      </c>
      <c r="F37" s="183">
        <f t="shared" si="1"/>
        <v>132</v>
      </c>
      <c r="G37" s="184"/>
    </row>
    <row r="38" spans="1:7" s="76" customFormat="1">
      <c r="A38" s="72">
        <v>36</v>
      </c>
      <c r="B38" s="73" t="s">
        <v>69</v>
      </c>
      <c r="C38" s="65" t="s">
        <v>34</v>
      </c>
      <c r="D38" s="66">
        <v>4</v>
      </c>
      <c r="E38" s="74">
        <v>62</v>
      </c>
      <c r="F38" s="183">
        <f t="shared" si="1"/>
        <v>248</v>
      </c>
      <c r="G38" s="184"/>
    </row>
    <row r="39" spans="1:7" s="76" customFormat="1">
      <c r="A39" s="72">
        <v>37</v>
      </c>
      <c r="B39" s="73" t="s">
        <v>70</v>
      </c>
      <c r="C39" s="65" t="s">
        <v>34</v>
      </c>
      <c r="D39" s="66">
        <v>4</v>
      </c>
      <c r="E39" s="75">
        <v>55</v>
      </c>
      <c r="F39" s="183">
        <f t="shared" si="1"/>
        <v>220</v>
      </c>
      <c r="G39" s="184"/>
    </row>
    <row r="40" spans="1:7" s="76" customFormat="1" ht="30">
      <c r="A40" s="72">
        <v>38</v>
      </c>
      <c r="B40" s="73" t="s">
        <v>71</v>
      </c>
      <c r="C40" s="65" t="s">
        <v>72</v>
      </c>
      <c r="D40" s="66">
        <v>1</v>
      </c>
      <c r="E40" s="74">
        <v>668</v>
      </c>
      <c r="F40" s="183">
        <f t="shared" si="1"/>
        <v>668</v>
      </c>
      <c r="G40" s="184"/>
    </row>
    <row r="41" spans="1:7" s="76" customFormat="1">
      <c r="A41" s="72">
        <v>39</v>
      </c>
      <c r="B41" s="73" t="s">
        <v>73</v>
      </c>
      <c r="C41" s="65" t="s">
        <v>74</v>
      </c>
      <c r="D41" s="66">
        <v>1</v>
      </c>
      <c r="E41" s="75">
        <v>1187</v>
      </c>
      <c r="F41" s="183">
        <f t="shared" si="1"/>
        <v>1187</v>
      </c>
      <c r="G41" s="184"/>
    </row>
    <row r="42" spans="1:7" s="76" customFormat="1">
      <c r="A42" s="72">
        <v>40</v>
      </c>
      <c r="B42" s="73" t="s">
        <v>75</v>
      </c>
      <c r="C42" s="65" t="s">
        <v>74</v>
      </c>
      <c r="D42" s="66">
        <v>1</v>
      </c>
      <c r="E42" s="74">
        <v>1187</v>
      </c>
      <c r="F42" s="183">
        <f t="shared" si="1"/>
        <v>1187</v>
      </c>
      <c r="G42" s="184"/>
    </row>
    <row r="43" spans="1:7" s="76" customFormat="1">
      <c r="A43" s="72">
        <v>41</v>
      </c>
      <c r="B43" s="73" t="s">
        <v>76</v>
      </c>
      <c r="C43" s="65" t="s">
        <v>77</v>
      </c>
      <c r="D43" s="66">
        <v>1</v>
      </c>
      <c r="E43" s="75">
        <v>1967</v>
      </c>
      <c r="F43" s="183">
        <f t="shared" si="1"/>
        <v>1967</v>
      </c>
      <c r="G43" s="184"/>
    </row>
    <row r="44" spans="1:7" s="76" customFormat="1">
      <c r="A44" s="72">
        <v>42</v>
      </c>
      <c r="B44" s="73" t="s">
        <v>78</v>
      </c>
      <c r="C44" s="65" t="s">
        <v>79</v>
      </c>
      <c r="D44" s="72">
        <v>5</v>
      </c>
      <c r="E44" s="74">
        <v>481.85</v>
      </c>
      <c r="F44" s="183">
        <f>D44*E44</f>
        <v>2409.25</v>
      </c>
      <c r="G44" s="184"/>
    </row>
    <row r="45" spans="1:7" s="76" customFormat="1">
      <c r="A45" s="72">
        <v>43</v>
      </c>
      <c r="B45" s="73" t="s">
        <v>80</v>
      </c>
      <c r="C45" s="65" t="s">
        <v>81</v>
      </c>
      <c r="D45" s="72">
        <v>5</v>
      </c>
      <c r="E45" s="75">
        <v>77</v>
      </c>
      <c r="F45" s="183">
        <f>D45*E45</f>
        <v>385</v>
      </c>
      <c r="G45" s="184"/>
    </row>
    <row r="46" spans="1:7" s="76" customFormat="1">
      <c r="A46" s="72">
        <v>44</v>
      </c>
      <c r="B46" s="73" t="s">
        <v>82</v>
      </c>
      <c r="C46" s="65" t="s">
        <v>83</v>
      </c>
      <c r="D46" s="72">
        <v>5</v>
      </c>
      <c r="E46" s="74">
        <v>43</v>
      </c>
      <c r="F46" s="183">
        <f>D46*E46</f>
        <v>215</v>
      </c>
      <c r="G46" s="184"/>
    </row>
    <row r="47" spans="1:7" s="76" customFormat="1">
      <c r="A47" s="72">
        <v>45</v>
      </c>
      <c r="B47" s="77" t="s">
        <v>1030</v>
      </c>
      <c r="C47" s="65" t="s">
        <v>85</v>
      </c>
      <c r="D47" s="72">
        <v>50</v>
      </c>
      <c r="E47" s="75">
        <v>198</v>
      </c>
      <c r="F47" s="183">
        <f>D47*E47</f>
        <v>9900</v>
      </c>
      <c r="G47" s="184"/>
    </row>
    <row r="48" spans="1:7">
      <c r="A48" s="58"/>
      <c r="B48" s="59"/>
      <c r="C48" s="58"/>
      <c r="D48" s="58"/>
      <c r="E48" s="60" t="s">
        <v>5</v>
      </c>
      <c r="F48" s="185">
        <f>SUM(F3:G47)</f>
        <v>29486.15</v>
      </c>
      <c r="G48" s="185"/>
    </row>
  </sheetData>
  <mergeCells count="48">
    <mergeCell ref="F46:G46"/>
    <mergeCell ref="F47:G47"/>
    <mergeCell ref="F48:G48"/>
    <mergeCell ref="F40:G40"/>
    <mergeCell ref="F41:G41"/>
    <mergeCell ref="F42:G42"/>
    <mergeCell ref="F43:G43"/>
    <mergeCell ref="F44:G44"/>
    <mergeCell ref="F36:G36"/>
    <mergeCell ref="F37:G37"/>
    <mergeCell ref="F38:G38"/>
    <mergeCell ref="F39:G39"/>
    <mergeCell ref="F45:G45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  <mergeCell ref="A1:G1"/>
    <mergeCell ref="F2:G2"/>
    <mergeCell ref="F3:G3"/>
    <mergeCell ref="F4:G4"/>
    <mergeCell ref="F5:G5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8"/>
  <sheetViews>
    <sheetView zoomScaleNormal="100" workbookViewId="0">
      <selection activeCell="H8" sqref="H8"/>
    </sheetView>
  </sheetViews>
  <sheetFormatPr defaultColWidth="8.7109375" defaultRowHeight="15"/>
  <cols>
    <col min="1" max="1" width="6" customWidth="1"/>
    <col min="2" max="2" width="14.5703125" customWidth="1"/>
    <col min="3" max="3" width="22.5703125" style="33" customWidth="1"/>
    <col min="4" max="4" width="13.140625" customWidth="1"/>
    <col min="5" max="5" width="13.85546875" customWidth="1"/>
    <col min="6" max="6" width="14.140625" customWidth="1"/>
    <col min="1018" max="1018" width="11.5703125" customWidth="1"/>
  </cols>
  <sheetData>
    <row r="1" spans="1:6" s="2" customFormat="1" ht="15.75" customHeight="1">
      <c r="A1" s="200" t="s">
        <v>1046</v>
      </c>
      <c r="B1" s="200"/>
      <c r="C1" s="200"/>
      <c r="D1" s="200"/>
      <c r="E1" s="200"/>
      <c r="F1" s="200"/>
    </row>
    <row r="2" spans="1:6" s="2" customFormat="1" ht="30">
      <c r="A2" s="70" t="s">
        <v>0</v>
      </c>
      <c r="B2" s="70" t="s">
        <v>1</v>
      </c>
      <c r="C2" s="138" t="s">
        <v>2</v>
      </c>
      <c r="D2" s="70" t="s">
        <v>3</v>
      </c>
      <c r="E2" s="71" t="s">
        <v>4</v>
      </c>
      <c r="F2" s="70" t="s">
        <v>5</v>
      </c>
    </row>
    <row r="3" spans="1:6">
      <c r="A3" s="72">
        <v>1</v>
      </c>
      <c r="B3" s="73" t="s">
        <v>791</v>
      </c>
      <c r="C3" s="120" t="s">
        <v>792</v>
      </c>
      <c r="D3" s="72">
        <v>4</v>
      </c>
      <c r="E3" s="149">
        <v>165.6</v>
      </c>
      <c r="F3" s="85">
        <f t="shared" ref="F3:F34" si="0">D3*E3</f>
        <v>662.4</v>
      </c>
    </row>
    <row r="4" spans="1:6">
      <c r="A4" s="72">
        <v>2</v>
      </c>
      <c r="B4" s="73" t="s">
        <v>793</v>
      </c>
      <c r="C4" s="120" t="s">
        <v>792</v>
      </c>
      <c r="D4" s="72">
        <v>4</v>
      </c>
      <c r="E4" s="150">
        <v>160.5</v>
      </c>
      <c r="F4" s="85">
        <f t="shared" si="0"/>
        <v>642</v>
      </c>
    </row>
    <row r="5" spans="1:6">
      <c r="A5" s="72">
        <v>3</v>
      </c>
      <c r="B5" s="73" t="s">
        <v>794</v>
      </c>
      <c r="C5" s="120" t="s">
        <v>690</v>
      </c>
      <c r="D5" s="72">
        <v>2</v>
      </c>
      <c r="E5" s="149">
        <v>1087.9000000000001</v>
      </c>
      <c r="F5" s="85">
        <f t="shared" si="0"/>
        <v>2175.8000000000002</v>
      </c>
    </row>
    <row r="6" spans="1:6">
      <c r="A6" s="72">
        <v>4</v>
      </c>
      <c r="B6" s="73" t="s">
        <v>795</v>
      </c>
      <c r="C6" s="120" t="s">
        <v>394</v>
      </c>
      <c r="D6" s="72">
        <v>2</v>
      </c>
      <c r="E6" s="150">
        <v>621</v>
      </c>
      <c r="F6" s="85">
        <f t="shared" si="0"/>
        <v>1242</v>
      </c>
    </row>
    <row r="7" spans="1:6">
      <c r="A7" s="72">
        <v>5</v>
      </c>
      <c r="B7" s="73" t="s">
        <v>796</v>
      </c>
      <c r="C7" s="120" t="s">
        <v>502</v>
      </c>
      <c r="D7" s="72">
        <v>4</v>
      </c>
      <c r="E7" s="149">
        <v>362.25</v>
      </c>
      <c r="F7" s="85">
        <f t="shared" si="0"/>
        <v>1449</v>
      </c>
    </row>
    <row r="8" spans="1:6">
      <c r="A8" s="72">
        <v>6</v>
      </c>
      <c r="B8" s="73" t="s">
        <v>797</v>
      </c>
      <c r="C8" s="120" t="s">
        <v>146</v>
      </c>
      <c r="D8" s="72">
        <v>2</v>
      </c>
      <c r="E8" s="150">
        <v>155</v>
      </c>
      <c r="F8" s="85">
        <f t="shared" si="0"/>
        <v>310</v>
      </c>
    </row>
    <row r="9" spans="1:6">
      <c r="A9" s="72">
        <v>7</v>
      </c>
      <c r="B9" s="73" t="s">
        <v>798</v>
      </c>
      <c r="C9" s="120" t="s">
        <v>569</v>
      </c>
      <c r="D9" s="72">
        <v>2</v>
      </c>
      <c r="E9" s="149">
        <v>113.8</v>
      </c>
      <c r="F9" s="85">
        <f t="shared" si="0"/>
        <v>227.6</v>
      </c>
    </row>
    <row r="10" spans="1:6">
      <c r="A10" s="72">
        <v>8</v>
      </c>
      <c r="B10" s="73" t="s">
        <v>799</v>
      </c>
      <c r="C10" s="120" t="s">
        <v>129</v>
      </c>
      <c r="D10" s="72">
        <v>4</v>
      </c>
      <c r="E10" s="150">
        <v>144.9</v>
      </c>
      <c r="F10" s="85">
        <f t="shared" si="0"/>
        <v>579.6</v>
      </c>
    </row>
    <row r="11" spans="1:6">
      <c r="A11" s="72">
        <v>9</v>
      </c>
      <c r="B11" s="73" t="s">
        <v>800</v>
      </c>
      <c r="C11" s="120" t="s">
        <v>801</v>
      </c>
      <c r="D11" s="72">
        <v>2</v>
      </c>
      <c r="E11" s="149">
        <v>1450.7</v>
      </c>
      <c r="F11" s="85">
        <f t="shared" si="0"/>
        <v>2901.4</v>
      </c>
    </row>
    <row r="12" spans="1:6">
      <c r="A12" s="72">
        <v>10</v>
      </c>
      <c r="B12" s="73" t="s">
        <v>802</v>
      </c>
      <c r="C12" s="120" t="s">
        <v>803</v>
      </c>
      <c r="D12" s="72">
        <v>4</v>
      </c>
      <c r="E12" s="150">
        <v>155</v>
      </c>
      <c r="F12" s="85">
        <f t="shared" si="0"/>
        <v>620</v>
      </c>
    </row>
    <row r="13" spans="1:6">
      <c r="A13" s="72">
        <v>11</v>
      </c>
      <c r="B13" s="73" t="s">
        <v>804</v>
      </c>
      <c r="C13" s="120" t="s">
        <v>805</v>
      </c>
      <c r="D13" s="72">
        <v>4</v>
      </c>
      <c r="E13" s="149">
        <v>155</v>
      </c>
      <c r="F13" s="85">
        <f t="shared" si="0"/>
        <v>620</v>
      </c>
    </row>
    <row r="14" spans="1:6">
      <c r="A14" s="72">
        <v>12</v>
      </c>
      <c r="B14" s="73" t="s">
        <v>806</v>
      </c>
      <c r="C14" s="120" t="s">
        <v>807</v>
      </c>
      <c r="D14" s="72">
        <v>4</v>
      </c>
      <c r="E14" s="150">
        <v>155</v>
      </c>
      <c r="F14" s="85">
        <f t="shared" si="0"/>
        <v>620</v>
      </c>
    </row>
    <row r="15" spans="1:6">
      <c r="A15" s="72">
        <v>13</v>
      </c>
      <c r="B15" s="73" t="s">
        <v>808</v>
      </c>
      <c r="C15" s="120" t="s">
        <v>520</v>
      </c>
      <c r="D15" s="72">
        <v>2</v>
      </c>
      <c r="E15" s="149">
        <v>139.80000000000001</v>
      </c>
      <c r="F15" s="85">
        <f t="shared" si="0"/>
        <v>279.60000000000002</v>
      </c>
    </row>
    <row r="16" spans="1:6">
      <c r="A16" s="72">
        <v>14</v>
      </c>
      <c r="B16" s="73" t="s">
        <v>809</v>
      </c>
      <c r="C16" s="120" t="s">
        <v>18</v>
      </c>
      <c r="D16" s="72">
        <v>4</v>
      </c>
      <c r="E16" s="150">
        <v>155</v>
      </c>
      <c r="F16" s="85">
        <f t="shared" si="0"/>
        <v>620</v>
      </c>
    </row>
    <row r="17" spans="1:6">
      <c r="A17" s="72">
        <v>15</v>
      </c>
      <c r="B17" s="73" t="s">
        <v>810</v>
      </c>
      <c r="C17" s="120" t="s">
        <v>520</v>
      </c>
      <c r="D17" s="72">
        <v>4</v>
      </c>
      <c r="E17" s="149">
        <v>129.5</v>
      </c>
      <c r="F17" s="85">
        <f t="shared" si="0"/>
        <v>518</v>
      </c>
    </row>
    <row r="18" spans="1:6">
      <c r="A18" s="72">
        <v>16</v>
      </c>
      <c r="B18" s="73" t="s">
        <v>811</v>
      </c>
      <c r="C18" s="120" t="s">
        <v>18</v>
      </c>
      <c r="D18" s="72">
        <v>4</v>
      </c>
      <c r="E18" s="150">
        <v>135</v>
      </c>
      <c r="F18" s="85">
        <f t="shared" si="0"/>
        <v>540</v>
      </c>
    </row>
    <row r="19" spans="1:6">
      <c r="A19" s="72">
        <v>17</v>
      </c>
      <c r="B19" s="73" t="s">
        <v>812</v>
      </c>
      <c r="C19" s="120" t="s">
        <v>368</v>
      </c>
      <c r="D19" s="72">
        <v>4</v>
      </c>
      <c r="E19" s="149">
        <v>108</v>
      </c>
      <c r="F19" s="85">
        <f t="shared" si="0"/>
        <v>432</v>
      </c>
    </row>
    <row r="20" spans="1:6">
      <c r="A20" s="72">
        <v>18</v>
      </c>
      <c r="B20" s="73" t="s">
        <v>813</v>
      </c>
      <c r="C20" s="119" t="s">
        <v>814</v>
      </c>
      <c r="D20" s="72">
        <v>2</v>
      </c>
      <c r="E20" s="150">
        <v>1398</v>
      </c>
      <c r="F20" s="85">
        <f t="shared" si="0"/>
        <v>2796</v>
      </c>
    </row>
    <row r="21" spans="1:6">
      <c r="A21" s="72">
        <v>19</v>
      </c>
      <c r="B21" s="73" t="s">
        <v>815</v>
      </c>
      <c r="C21" s="119" t="s">
        <v>74</v>
      </c>
      <c r="D21" s="72">
        <v>2</v>
      </c>
      <c r="E21" s="149">
        <v>931</v>
      </c>
      <c r="F21" s="85">
        <f t="shared" si="0"/>
        <v>1862</v>
      </c>
    </row>
    <row r="22" spans="1:6">
      <c r="A22" s="72">
        <v>20</v>
      </c>
      <c r="B22" s="73" t="s">
        <v>816</v>
      </c>
      <c r="C22" s="120" t="s">
        <v>756</v>
      </c>
      <c r="D22" s="72">
        <v>16</v>
      </c>
      <c r="E22" s="150">
        <v>232</v>
      </c>
      <c r="F22" s="85">
        <f t="shared" si="0"/>
        <v>3712</v>
      </c>
    </row>
    <row r="23" spans="1:6">
      <c r="A23" s="72">
        <v>21</v>
      </c>
      <c r="B23" s="73" t="s">
        <v>817</v>
      </c>
      <c r="C23" s="120" t="s">
        <v>818</v>
      </c>
      <c r="D23" s="72">
        <v>8</v>
      </c>
      <c r="E23" s="149">
        <v>155</v>
      </c>
      <c r="F23" s="85">
        <f t="shared" si="0"/>
        <v>1240</v>
      </c>
    </row>
    <row r="24" spans="1:6">
      <c r="A24" s="72">
        <v>22</v>
      </c>
      <c r="B24" s="73" t="s">
        <v>819</v>
      </c>
      <c r="C24" s="120" t="s">
        <v>108</v>
      </c>
      <c r="D24" s="72">
        <v>4</v>
      </c>
      <c r="E24" s="150">
        <v>389.8</v>
      </c>
      <c r="F24" s="85">
        <f t="shared" si="0"/>
        <v>1559.2</v>
      </c>
    </row>
    <row r="25" spans="1:6">
      <c r="A25" s="72">
        <v>23</v>
      </c>
      <c r="B25" s="73" t="s">
        <v>820</v>
      </c>
      <c r="C25" s="120" t="s">
        <v>34</v>
      </c>
      <c r="D25" s="72">
        <v>4</v>
      </c>
      <c r="E25" s="149">
        <v>4</v>
      </c>
      <c r="F25" s="85">
        <f t="shared" si="0"/>
        <v>16</v>
      </c>
    </row>
    <row r="26" spans="1:6">
      <c r="A26" s="72">
        <v>24</v>
      </c>
      <c r="B26" s="73" t="s">
        <v>821</v>
      </c>
      <c r="C26" s="119" t="s">
        <v>116</v>
      </c>
      <c r="D26" s="72">
        <v>4</v>
      </c>
      <c r="E26" s="150">
        <v>38.75</v>
      </c>
      <c r="F26" s="85">
        <f t="shared" si="0"/>
        <v>155</v>
      </c>
    </row>
    <row r="27" spans="1:6">
      <c r="A27" s="72">
        <v>25</v>
      </c>
      <c r="B27" s="73" t="s">
        <v>822</v>
      </c>
      <c r="C27" s="119" t="s">
        <v>116</v>
      </c>
      <c r="D27" s="72">
        <v>4</v>
      </c>
      <c r="E27" s="149">
        <v>51.75</v>
      </c>
      <c r="F27" s="85">
        <f t="shared" si="0"/>
        <v>207</v>
      </c>
    </row>
    <row r="28" spans="1:6">
      <c r="A28" s="72">
        <v>26</v>
      </c>
      <c r="B28" s="73" t="s">
        <v>823</v>
      </c>
      <c r="C28" s="119" t="s">
        <v>108</v>
      </c>
      <c r="D28" s="72">
        <v>2</v>
      </c>
      <c r="E28" s="150">
        <v>31</v>
      </c>
      <c r="F28" s="85">
        <f t="shared" si="0"/>
        <v>62</v>
      </c>
    </row>
    <row r="29" spans="1:6">
      <c r="A29" s="72">
        <v>27</v>
      </c>
      <c r="B29" s="73" t="s">
        <v>824</v>
      </c>
      <c r="C29" s="119" t="s">
        <v>34</v>
      </c>
      <c r="D29" s="72">
        <v>4</v>
      </c>
      <c r="E29" s="149">
        <v>3.3</v>
      </c>
      <c r="F29" s="85">
        <f t="shared" si="0"/>
        <v>13.2</v>
      </c>
    </row>
    <row r="30" spans="1:6">
      <c r="A30" s="72">
        <v>28</v>
      </c>
      <c r="B30" s="73" t="s">
        <v>825</v>
      </c>
      <c r="C30" s="119" t="s">
        <v>116</v>
      </c>
      <c r="D30" s="72">
        <v>4</v>
      </c>
      <c r="E30" s="150">
        <v>4.3</v>
      </c>
      <c r="F30" s="85">
        <f t="shared" si="0"/>
        <v>17.2</v>
      </c>
    </row>
    <row r="31" spans="1:6">
      <c r="A31" s="72">
        <v>29</v>
      </c>
      <c r="B31" s="73" t="s">
        <v>826</v>
      </c>
      <c r="C31" s="119" t="s">
        <v>34</v>
      </c>
      <c r="D31" s="72">
        <v>2</v>
      </c>
      <c r="E31" s="149">
        <v>9</v>
      </c>
      <c r="F31" s="85">
        <f t="shared" si="0"/>
        <v>18</v>
      </c>
    </row>
    <row r="32" spans="1:6">
      <c r="A32" s="72">
        <v>30</v>
      </c>
      <c r="B32" s="73" t="s">
        <v>827</v>
      </c>
      <c r="C32" s="119" t="s">
        <v>34</v>
      </c>
      <c r="D32" s="72">
        <v>2</v>
      </c>
      <c r="E32" s="150">
        <v>11.8</v>
      </c>
      <c r="F32" s="85">
        <f t="shared" si="0"/>
        <v>23.6</v>
      </c>
    </row>
    <row r="33" spans="1:6">
      <c r="A33" s="72">
        <v>31</v>
      </c>
      <c r="B33" s="73" t="s">
        <v>828</v>
      </c>
      <c r="C33" s="119" t="s">
        <v>34</v>
      </c>
      <c r="D33" s="72">
        <v>2</v>
      </c>
      <c r="E33" s="149">
        <v>1.1499999999999999</v>
      </c>
      <c r="F33" s="85">
        <f t="shared" si="0"/>
        <v>2.2999999999999998</v>
      </c>
    </row>
    <row r="34" spans="1:6">
      <c r="A34" s="72">
        <v>32</v>
      </c>
      <c r="B34" s="73" t="s">
        <v>827</v>
      </c>
      <c r="C34" s="119" t="s">
        <v>34</v>
      </c>
      <c r="D34" s="72">
        <v>2</v>
      </c>
      <c r="E34" s="150">
        <v>1.45</v>
      </c>
      <c r="F34" s="85">
        <f t="shared" si="0"/>
        <v>2.9</v>
      </c>
    </row>
    <row r="35" spans="1:6">
      <c r="A35" s="72">
        <v>33</v>
      </c>
      <c r="B35" s="73" t="s">
        <v>829</v>
      </c>
      <c r="C35" s="119" t="s">
        <v>48</v>
      </c>
      <c r="D35" s="72">
        <v>16</v>
      </c>
      <c r="E35" s="149">
        <v>0.9</v>
      </c>
      <c r="F35" s="85">
        <f t="shared" ref="F35:F56" si="1">D35*E35</f>
        <v>14.4</v>
      </c>
    </row>
    <row r="36" spans="1:6">
      <c r="A36" s="72">
        <v>34</v>
      </c>
      <c r="B36" s="73" t="s">
        <v>827</v>
      </c>
      <c r="C36" s="119" t="s">
        <v>34</v>
      </c>
      <c r="D36" s="72">
        <v>2</v>
      </c>
      <c r="E36" s="150">
        <v>12.4</v>
      </c>
      <c r="F36" s="85">
        <f t="shared" si="1"/>
        <v>24.8</v>
      </c>
    </row>
    <row r="37" spans="1:6">
      <c r="A37" s="72">
        <v>35</v>
      </c>
      <c r="B37" s="73" t="s">
        <v>830</v>
      </c>
      <c r="C37" s="119" t="s">
        <v>34</v>
      </c>
      <c r="D37" s="72">
        <v>2</v>
      </c>
      <c r="E37" s="149">
        <v>0.18</v>
      </c>
      <c r="F37" s="85">
        <f t="shared" si="1"/>
        <v>0.36</v>
      </c>
    </row>
    <row r="38" spans="1:6">
      <c r="A38" s="72">
        <v>36</v>
      </c>
      <c r="B38" s="73" t="s">
        <v>831</v>
      </c>
      <c r="C38" s="119" t="s">
        <v>34</v>
      </c>
      <c r="D38" s="72">
        <v>2</v>
      </c>
      <c r="E38" s="150">
        <v>0.9</v>
      </c>
      <c r="F38" s="85">
        <f t="shared" si="1"/>
        <v>1.8</v>
      </c>
    </row>
    <row r="39" spans="1:6">
      <c r="A39" s="72">
        <v>37</v>
      </c>
      <c r="B39" s="73" t="s">
        <v>832</v>
      </c>
      <c r="C39" s="119" t="s">
        <v>34</v>
      </c>
      <c r="D39" s="72">
        <v>2</v>
      </c>
      <c r="E39" s="149">
        <v>0.3</v>
      </c>
      <c r="F39" s="85">
        <f t="shared" si="1"/>
        <v>0.6</v>
      </c>
    </row>
    <row r="40" spans="1:6">
      <c r="A40" s="72">
        <v>38</v>
      </c>
      <c r="B40" s="73" t="s">
        <v>833</v>
      </c>
      <c r="C40" s="119" t="s">
        <v>34</v>
      </c>
      <c r="D40" s="72">
        <v>2</v>
      </c>
      <c r="E40" s="150">
        <v>0.4</v>
      </c>
      <c r="F40" s="85">
        <f t="shared" si="1"/>
        <v>0.8</v>
      </c>
    </row>
    <row r="41" spans="1:6">
      <c r="A41" s="72">
        <v>39</v>
      </c>
      <c r="B41" s="73" t="s">
        <v>834</v>
      </c>
      <c r="C41" s="119" t="s">
        <v>116</v>
      </c>
      <c r="D41" s="72">
        <v>2</v>
      </c>
      <c r="E41" s="149">
        <v>1</v>
      </c>
      <c r="F41" s="85">
        <f t="shared" si="1"/>
        <v>2</v>
      </c>
    </row>
    <row r="42" spans="1:6">
      <c r="A42" s="72">
        <v>40</v>
      </c>
      <c r="B42" s="73" t="s">
        <v>835</v>
      </c>
      <c r="C42" s="119" t="s">
        <v>34</v>
      </c>
      <c r="D42" s="72">
        <v>4</v>
      </c>
      <c r="E42" s="150">
        <v>0.9</v>
      </c>
      <c r="F42" s="85">
        <f t="shared" si="1"/>
        <v>3.6</v>
      </c>
    </row>
    <row r="43" spans="1:6">
      <c r="A43" s="72">
        <v>41</v>
      </c>
      <c r="B43" s="73" t="s">
        <v>836</v>
      </c>
      <c r="C43" s="119" t="s">
        <v>48</v>
      </c>
      <c r="D43" s="72">
        <v>4</v>
      </c>
      <c r="E43" s="149">
        <v>1</v>
      </c>
      <c r="F43" s="85">
        <f t="shared" si="1"/>
        <v>4</v>
      </c>
    </row>
    <row r="44" spans="1:6">
      <c r="A44" s="72">
        <v>42</v>
      </c>
      <c r="B44" s="73" t="s">
        <v>829</v>
      </c>
      <c r="C44" s="119" t="s">
        <v>48</v>
      </c>
      <c r="D44" s="72">
        <v>12</v>
      </c>
      <c r="E44" s="150">
        <v>0.9</v>
      </c>
      <c r="F44" s="85">
        <f t="shared" si="1"/>
        <v>10.8</v>
      </c>
    </row>
    <row r="45" spans="1:6">
      <c r="A45" s="72">
        <v>43</v>
      </c>
      <c r="B45" s="73" t="s">
        <v>837</v>
      </c>
      <c r="C45" s="119" t="s">
        <v>97</v>
      </c>
      <c r="D45" s="72">
        <v>12</v>
      </c>
      <c r="E45" s="149">
        <v>12.4</v>
      </c>
      <c r="F45" s="85">
        <f t="shared" si="1"/>
        <v>148.80000000000001</v>
      </c>
    </row>
    <row r="46" spans="1:6">
      <c r="A46" s="72">
        <v>44</v>
      </c>
      <c r="B46" s="73" t="s">
        <v>838</v>
      </c>
      <c r="C46" s="119" t="s">
        <v>97</v>
      </c>
      <c r="D46" s="72">
        <v>12</v>
      </c>
      <c r="E46" s="150">
        <v>28.5</v>
      </c>
      <c r="F46" s="85">
        <f t="shared" si="1"/>
        <v>342</v>
      </c>
    </row>
    <row r="47" spans="1:6">
      <c r="A47" s="72">
        <v>45</v>
      </c>
      <c r="B47" s="73" t="s">
        <v>839</v>
      </c>
      <c r="C47" s="119" t="s">
        <v>34</v>
      </c>
      <c r="D47" s="72">
        <v>4</v>
      </c>
      <c r="E47" s="149">
        <v>18</v>
      </c>
      <c r="F47" s="85">
        <f t="shared" si="1"/>
        <v>72</v>
      </c>
    </row>
    <row r="48" spans="1:6">
      <c r="A48" s="72">
        <v>46</v>
      </c>
      <c r="B48" s="73" t="s">
        <v>840</v>
      </c>
      <c r="C48" s="119" t="s">
        <v>34</v>
      </c>
      <c r="D48" s="72">
        <v>4</v>
      </c>
      <c r="E48" s="150">
        <v>6.2</v>
      </c>
      <c r="F48" s="85">
        <f t="shared" si="1"/>
        <v>24.8</v>
      </c>
    </row>
    <row r="49" spans="1:6">
      <c r="A49" s="72">
        <v>47</v>
      </c>
      <c r="B49" s="73" t="s">
        <v>841</v>
      </c>
      <c r="C49" s="119" t="s">
        <v>368</v>
      </c>
      <c r="D49" s="72">
        <v>12</v>
      </c>
      <c r="E49" s="149">
        <v>57</v>
      </c>
      <c r="F49" s="85">
        <f t="shared" si="1"/>
        <v>684</v>
      </c>
    </row>
    <row r="50" spans="1:6">
      <c r="A50" s="72">
        <v>48</v>
      </c>
      <c r="B50" s="73" t="s">
        <v>842</v>
      </c>
      <c r="C50" s="119" t="s">
        <v>34</v>
      </c>
      <c r="D50" s="72">
        <v>12</v>
      </c>
      <c r="E50" s="150">
        <v>11.3</v>
      </c>
      <c r="F50" s="85">
        <f t="shared" si="1"/>
        <v>135.60000000000002</v>
      </c>
    </row>
    <row r="51" spans="1:6">
      <c r="A51" s="72">
        <v>49</v>
      </c>
      <c r="B51" s="73" t="s">
        <v>823</v>
      </c>
      <c r="C51" s="119" t="s">
        <v>108</v>
      </c>
      <c r="D51" s="72">
        <v>4</v>
      </c>
      <c r="E51" s="149">
        <v>19</v>
      </c>
      <c r="F51" s="85">
        <f t="shared" si="1"/>
        <v>76</v>
      </c>
    </row>
    <row r="52" spans="1:6">
      <c r="A52" s="72">
        <v>50</v>
      </c>
      <c r="B52" s="73" t="s">
        <v>843</v>
      </c>
      <c r="C52" s="119" t="s">
        <v>81</v>
      </c>
      <c r="D52" s="72">
        <v>4</v>
      </c>
      <c r="E52" s="150">
        <v>1.3</v>
      </c>
      <c r="F52" s="85">
        <f t="shared" si="1"/>
        <v>5.2</v>
      </c>
    </row>
    <row r="53" spans="1:6">
      <c r="A53" s="72">
        <v>51</v>
      </c>
      <c r="B53" s="73" t="s">
        <v>844</v>
      </c>
      <c r="C53" s="119" t="s">
        <v>54</v>
      </c>
      <c r="D53" s="72">
        <v>300</v>
      </c>
      <c r="E53" s="149">
        <v>3.3</v>
      </c>
      <c r="F53" s="85">
        <f t="shared" si="1"/>
        <v>990</v>
      </c>
    </row>
    <row r="54" spans="1:6">
      <c r="A54" s="72">
        <v>52</v>
      </c>
      <c r="B54" s="73" t="s">
        <v>845</v>
      </c>
      <c r="C54" s="119" t="s">
        <v>443</v>
      </c>
      <c r="D54" s="72">
        <v>300</v>
      </c>
      <c r="E54" s="150">
        <v>1.8</v>
      </c>
      <c r="F54" s="85">
        <f t="shared" si="1"/>
        <v>540</v>
      </c>
    </row>
    <row r="55" spans="1:6">
      <c r="A55" s="72">
        <v>53</v>
      </c>
      <c r="B55" s="73" t="s">
        <v>846</v>
      </c>
      <c r="C55" s="120" t="s">
        <v>847</v>
      </c>
      <c r="D55" s="72">
        <v>2</v>
      </c>
      <c r="E55" s="149">
        <v>3000</v>
      </c>
      <c r="F55" s="85">
        <f t="shared" si="1"/>
        <v>6000</v>
      </c>
    </row>
    <row r="56" spans="1:6" ht="30">
      <c r="A56" s="72">
        <v>54</v>
      </c>
      <c r="B56" s="72" t="s">
        <v>1030</v>
      </c>
      <c r="C56" s="120" t="s">
        <v>85</v>
      </c>
      <c r="D56" s="72">
        <v>100</v>
      </c>
      <c r="E56" s="150">
        <v>198</v>
      </c>
      <c r="F56" s="85">
        <f t="shared" si="1"/>
        <v>19800</v>
      </c>
    </row>
    <row r="57" spans="1:6" ht="15.75" thickBot="1">
      <c r="A57" s="80"/>
      <c r="B57" s="80"/>
      <c r="C57" s="151"/>
      <c r="D57" s="80"/>
      <c r="E57" s="104" t="s">
        <v>5</v>
      </c>
      <c r="F57" s="117">
        <f>SUM(F3:F56)</f>
        <v>55007.360000000001</v>
      </c>
    </row>
    <row r="58" spans="1:6">
      <c r="E58" s="45"/>
      <c r="F58" s="17"/>
    </row>
    <row r="59" spans="1:6">
      <c r="E59" s="45"/>
      <c r="F59" s="17"/>
    </row>
    <row r="60" spans="1:6">
      <c r="E60" s="45"/>
      <c r="F60" s="17"/>
    </row>
    <row r="61" spans="1:6">
      <c r="E61" s="45"/>
      <c r="F61" s="17"/>
    </row>
    <row r="62" spans="1:6">
      <c r="E62" s="45"/>
      <c r="F62" s="17"/>
    </row>
    <row r="63" spans="1:6">
      <c r="E63" s="45"/>
      <c r="F63" s="17"/>
    </row>
    <row r="64" spans="1:6">
      <c r="E64" s="45"/>
      <c r="F64" s="17"/>
    </row>
    <row r="65" spans="5:6">
      <c r="E65" s="45"/>
      <c r="F65" s="17"/>
    </row>
    <row r="66" spans="5:6">
      <c r="E66" s="45"/>
      <c r="F66" s="17"/>
    </row>
    <row r="67" spans="5:6">
      <c r="E67" s="45"/>
      <c r="F67" s="17"/>
    </row>
    <row r="68" spans="5:6">
      <c r="E68" s="45"/>
      <c r="F68" s="17"/>
    </row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5"/>
  <sheetViews>
    <sheetView topLeftCell="A16" zoomScaleNormal="100" workbookViewId="0">
      <selection activeCell="L30" sqref="L30"/>
    </sheetView>
  </sheetViews>
  <sheetFormatPr defaultColWidth="8.7109375" defaultRowHeight="15"/>
  <cols>
    <col min="1" max="1" width="6.140625" customWidth="1"/>
    <col min="2" max="2" width="15.140625" customWidth="1"/>
    <col min="3" max="3" width="23.5703125" customWidth="1"/>
    <col min="4" max="4" width="11.85546875" customWidth="1"/>
    <col min="5" max="5" width="13.7109375" customWidth="1"/>
    <col min="6" max="6" width="13.140625" customWidth="1"/>
    <col min="1018" max="1018" width="11.5703125" customWidth="1"/>
  </cols>
  <sheetData>
    <row r="1" spans="1:6" s="2" customFormat="1" ht="15" customHeight="1">
      <c r="A1" s="201" t="s">
        <v>1047</v>
      </c>
      <c r="B1" s="201"/>
      <c r="C1" s="201"/>
      <c r="D1" s="201"/>
      <c r="E1" s="201"/>
      <c r="F1" s="201"/>
    </row>
    <row r="2" spans="1:6" s="2" customFormat="1" ht="30">
      <c r="A2" s="70" t="s">
        <v>0</v>
      </c>
      <c r="B2" s="82" t="s">
        <v>1</v>
      </c>
      <c r="C2" s="82" t="s">
        <v>2</v>
      </c>
      <c r="D2" s="70" t="s">
        <v>3</v>
      </c>
      <c r="E2" s="71" t="s">
        <v>4</v>
      </c>
      <c r="F2" s="70" t="s">
        <v>5</v>
      </c>
    </row>
    <row r="3" spans="1:6">
      <c r="A3" s="72">
        <v>1</v>
      </c>
      <c r="B3" s="127" t="s">
        <v>848</v>
      </c>
      <c r="C3" s="77" t="s">
        <v>849</v>
      </c>
      <c r="D3" s="72">
        <v>1</v>
      </c>
      <c r="E3" s="75">
        <v>2944</v>
      </c>
      <c r="F3" s="112">
        <f t="shared" ref="F3:F32" si="0">D3*E3</f>
        <v>2944</v>
      </c>
    </row>
    <row r="4" spans="1:6">
      <c r="A4" s="72">
        <v>2</v>
      </c>
      <c r="B4" s="127" t="s">
        <v>850</v>
      </c>
      <c r="C4" s="77" t="s">
        <v>695</v>
      </c>
      <c r="D4" s="72">
        <v>1</v>
      </c>
      <c r="E4" s="74">
        <v>3.7</v>
      </c>
      <c r="F4" s="112">
        <f t="shared" si="0"/>
        <v>3.7</v>
      </c>
    </row>
    <row r="5" spans="1:6">
      <c r="A5" s="72">
        <v>3</v>
      </c>
      <c r="B5" s="127" t="s">
        <v>851</v>
      </c>
      <c r="C5" s="77" t="s">
        <v>852</v>
      </c>
      <c r="D5" s="72">
        <v>2</v>
      </c>
      <c r="E5" s="75">
        <v>280.5</v>
      </c>
      <c r="F5" s="112">
        <f t="shared" si="0"/>
        <v>561</v>
      </c>
    </row>
    <row r="6" spans="1:6">
      <c r="A6" s="72">
        <v>4</v>
      </c>
      <c r="B6" s="127" t="s">
        <v>853</v>
      </c>
      <c r="C6" s="77" t="s">
        <v>54</v>
      </c>
      <c r="D6" s="72">
        <v>4</v>
      </c>
      <c r="E6" s="74">
        <v>37</v>
      </c>
      <c r="F6" s="112">
        <f t="shared" si="0"/>
        <v>148</v>
      </c>
    </row>
    <row r="7" spans="1:6">
      <c r="A7" s="72">
        <v>5</v>
      </c>
      <c r="B7" s="127" t="s">
        <v>854</v>
      </c>
      <c r="C7" s="77" t="s">
        <v>855</v>
      </c>
      <c r="D7" s="72">
        <v>1</v>
      </c>
      <c r="E7" s="75">
        <v>233</v>
      </c>
      <c r="F7" s="112">
        <f t="shared" si="0"/>
        <v>233</v>
      </c>
    </row>
    <row r="8" spans="1:6">
      <c r="A8" s="72">
        <v>6</v>
      </c>
      <c r="B8" s="127" t="s">
        <v>856</v>
      </c>
      <c r="C8" s="77" t="s">
        <v>10</v>
      </c>
      <c r="D8" s="72">
        <v>2</v>
      </c>
      <c r="E8" s="74">
        <v>467</v>
      </c>
      <c r="F8" s="112">
        <f t="shared" si="0"/>
        <v>934</v>
      </c>
    </row>
    <row r="9" spans="1:6">
      <c r="A9" s="72">
        <v>7</v>
      </c>
      <c r="B9" s="127" t="s">
        <v>857</v>
      </c>
      <c r="C9" s="77" t="s">
        <v>10</v>
      </c>
      <c r="D9" s="72">
        <v>1</v>
      </c>
      <c r="E9" s="75">
        <v>233</v>
      </c>
      <c r="F9" s="112">
        <f t="shared" si="0"/>
        <v>233</v>
      </c>
    </row>
    <row r="10" spans="1:6">
      <c r="A10" s="72">
        <v>8</v>
      </c>
      <c r="B10" s="127" t="s">
        <v>858</v>
      </c>
      <c r="C10" s="77" t="s">
        <v>859</v>
      </c>
      <c r="D10" s="72">
        <v>1</v>
      </c>
      <c r="E10" s="74">
        <v>1495</v>
      </c>
      <c r="F10" s="112">
        <f t="shared" si="0"/>
        <v>1495</v>
      </c>
    </row>
    <row r="11" spans="1:6">
      <c r="A11" s="72">
        <v>9</v>
      </c>
      <c r="B11" s="127" t="s">
        <v>860</v>
      </c>
      <c r="C11" s="77" t="s">
        <v>18</v>
      </c>
      <c r="D11" s="72">
        <v>1</v>
      </c>
      <c r="E11" s="75">
        <v>654</v>
      </c>
      <c r="F11" s="112">
        <f t="shared" si="0"/>
        <v>654</v>
      </c>
    </row>
    <row r="12" spans="1:6">
      <c r="A12" s="72">
        <v>10</v>
      </c>
      <c r="B12" s="127" t="s">
        <v>861</v>
      </c>
      <c r="C12" s="77" t="s">
        <v>862</v>
      </c>
      <c r="D12" s="72">
        <v>1</v>
      </c>
      <c r="E12" s="74">
        <v>93</v>
      </c>
      <c r="F12" s="112">
        <f t="shared" si="0"/>
        <v>93</v>
      </c>
    </row>
    <row r="13" spans="1:6" ht="30">
      <c r="A13" s="72">
        <v>11</v>
      </c>
      <c r="B13" s="127" t="s">
        <v>863</v>
      </c>
      <c r="C13" s="65" t="s">
        <v>864</v>
      </c>
      <c r="D13" s="72">
        <v>4</v>
      </c>
      <c r="E13" s="75">
        <v>373.75</v>
      </c>
      <c r="F13" s="112">
        <f t="shared" si="0"/>
        <v>1495</v>
      </c>
    </row>
    <row r="14" spans="1:6">
      <c r="A14" s="72">
        <v>12</v>
      </c>
      <c r="B14" s="127" t="s">
        <v>865</v>
      </c>
      <c r="C14" s="77" t="s">
        <v>866</v>
      </c>
      <c r="D14" s="72">
        <v>4</v>
      </c>
      <c r="E14" s="74">
        <v>420.7</v>
      </c>
      <c r="F14" s="112">
        <f t="shared" si="0"/>
        <v>1682.8</v>
      </c>
    </row>
    <row r="15" spans="1:6">
      <c r="A15" s="72">
        <v>13</v>
      </c>
      <c r="B15" s="127" t="s">
        <v>867</v>
      </c>
      <c r="C15" s="77" t="s">
        <v>18</v>
      </c>
      <c r="D15" s="72">
        <v>1</v>
      </c>
      <c r="E15" s="75">
        <v>242</v>
      </c>
      <c r="F15" s="112">
        <f t="shared" si="0"/>
        <v>242</v>
      </c>
    </row>
    <row r="16" spans="1:6">
      <c r="A16" s="72">
        <v>14</v>
      </c>
      <c r="B16" s="127" t="s">
        <v>868</v>
      </c>
      <c r="C16" s="77" t="s">
        <v>18</v>
      </c>
      <c r="D16" s="72">
        <v>1</v>
      </c>
      <c r="E16" s="74">
        <v>373</v>
      </c>
      <c r="F16" s="112">
        <f t="shared" si="0"/>
        <v>373</v>
      </c>
    </row>
    <row r="17" spans="1:6">
      <c r="A17" s="72">
        <v>15</v>
      </c>
      <c r="B17" s="127" t="s">
        <v>869</v>
      </c>
      <c r="C17" s="77" t="s">
        <v>870</v>
      </c>
      <c r="D17" s="72">
        <v>1</v>
      </c>
      <c r="E17" s="75">
        <v>607</v>
      </c>
      <c r="F17" s="112">
        <f t="shared" si="0"/>
        <v>607</v>
      </c>
    </row>
    <row r="18" spans="1:6">
      <c r="A18" s="72">
        <v>16</v>
      </c>
      <c r="B18" s="127" t="s">
        <v>871</v>
      </c>
      <c r="C18" s="77" t="s">
        <v>18</v>
      </c>
      <c r="D18" s="72">
        <v>1</v>
      </c>
      <c r="E18" s="74">
        <v>233</v>
      </c>
      <c r="F18" s="112">
        <f t="shared" si="0"/>
        <v>233</v>
      </c>
    </row>
    <row r="19" spans="1:6">
      <c r="A19" s="72">
        <v>17</v>
      </c>
      <c r="B19" s="127" t="s">
        <v>872</v>
      </c>
      <c r="C19" s="77" t="s">
        <v>873</v>
      </c>
      <c r="D19" s="72">
        <v>1</v>
      </c>
      <c r="E19" s="75">
        <v>1963</v>
      </c>
      <c r="F19" s="112">
        <f t="shared" si="0"/>
        <v>1963</v>
      </c>
    </row>
    <row r="20" spans="1:6" ht="30">
      <c r="A20" s="72">
        <v>18</v>
      </c>
      <c r="B20" s="127" t="s">
        <v>874</v>
      </c>
      <c r="C20" s="65" t="s">
        <v>875</v>
      </c>
      <c r="D20" s="72">
        <v>2</v>
      </c>
      <c r="E20" s="74">
        <v>840</v>
      </c>
      <c r="F20" s="112">
        <f t="shared" si="0"/>
        <v>1680</v>
      </c>
    </row>
    <row r="21" spans="1:6">
      <c r="A21" s="72">
        <v>19</v>
      </c>
      <c r="B21" s="127" t="s">
        <v>876</v>
      </c>
      <c r="C21" s="65" t="s">
        <v>877</v>
      </c>
      <c r="D21" s="72">
        <v>1</v>
      </c>
      <c r="E21" s="75">
        <v>1868</v>
      </c>
      <c r="F21" s="112">
        <f t="shared" si="0"/>
        <v>1868</v>
      </c>
    </row>
    <row r="22" spans="1:6">
      <c r="A22" s="72">
        <v>20</v>
      </c>
      <c r="B22" s="127" t="s">
        <v>878</v>
      </c>
      <c r="C22" s="77" t="s">
        <v>34</v>
      </c>
      <c r="D22" s="72">
        <v>1</v>
      </c>
      <c r="E22" s="74">
        <v>93</v>
      </c>
      <c r="F22" s="112">
        <f t="shared" si="0"/>
        <v>93</v>
      </c>
    </row>
    <row r="23" spans="1:6">
      <c r="A23" s="72">
        <v>21</v>
      </c>
      <c r="B23" s="127" t="s">
        <v>879</v>
      </c>
      <c r="C23" s="77" t="s">
        <v>34</v>
      </c>
      <c r="D23" s="72">
        <v>1</v>
      </c>
      <c r="E23" s="75">
        <v>83</v>
      </c>
      <c r="F23" s="112">
        <f t="shared" si="0"/>
        <v>83</v>
      </c>
    </row>
    <row r="24" spans="1:6">
      <c r="A24" s="72">
        <v>22</v>
      </c>
      <c r="B24" s="127" t="s">
        <v>880</v>
      </c>
      <c r="C24" s="77" t="s">
        <v>392</v>
      </c>
      <c r="D24" s="72">
        <v>1</v>
      </c>
      <c r="E24" s="74">
        <v>149</v>
      </c>
      <c r="F24" s="112">
        <f t="shared" si="0"/>
        <v>149</v>
      </c>
    </row>
    <row r="25" spans="1:6">
      <c r="A25" s="72">
        <v>23</v>
      </c>
      <c r="B25" s="152" t="s">
        <v>881</v>
      </c>
      <c r="C25" s="77" t="s">
        <v>34</v>
      </c>
      <c r="D25" s="72">
        <v>1</v>
      </c>
      <c r="E25" s="75">
        <v>177</v>
      </c>
      <c r="F25" s="112">
        <f t="shared" si="0"/>
        <v>177</v>
      </c>
    </row>
    <row r="26" spans="1:6">
      <c r="A26" s="72">
        <v>24</v>
      </c>
      <c r="B26" s="127" t="s">
        <v>882</v>
      </c>
      <c r="C26" s="77" t="s">
        <v>65</v>
      </c>
      <c r="D26" s="72">
        <v>1</v>
      </c>
      <c r="E26" s="74">
        <v>514</v>
      </c>
      <c r="F26" s="112">
        <f t="shared" si="0"/>
        <v>514</v>
      </c>
    </row>
    <row r="27" spans="1:6">
      <c r="A27" s="72">
        <v>25</v>
      </c>
      <c r="B27" s="127" t="s">
        <v>883</v>
      </c>
      <c r="C27" s="77" t="s">
        <v>347</v>
      </c>
      <c r="D27" s="72">
        <v>1</v>
      </c>
      <c r="E27" s="75">
        <v>139</v>
      </c>
      <c r="F27" s="112">
        <f t="shared" si="0"/>
        <v>139</v>
      </c>
    </row>
    <row r="28" spans="1:6">
      <c r="A28" s="72">
        <v>26</v>
      </c>
      <c r="B28" s="127" t="s">
        <v>884</v>
      </c>
      <c r="C28" s="77" t="s">
        <v>52</v>
      </c>
      <c r="D28" s="72">
        <v>1</v>
      </c>
      <c r="E28" s="74">
        <v>303</v>
      </c>
      <c r="F28" s="112">
        <f t="shared" si="0"/>
        <v>303</v>
      </c>
    </row>
    <row r="29" spans="1:6">
      <c r="A29" s="72">
        <v>27</v>
      </c>
      <c r="B29" s="127" t="s">
        <v>885</v>
      </c>
      <c r="C29" s="77" t="s">
        <v>347</v>
      </c>
      <c r="D29" s="72">
        <v>2</v>
      </c>
      <c r="E29" s="75">
        <v>93</v>
      </c>
      <c r="F29" s="112">
        <f t="shared" si="0"/>
        <v>186</v>
      </c>
    </row>
    <row r="30" spans="1:6">
      <c r="A30" s="72">
        <v>28</v>
      </c>
      <c r="B30" s="127" t="s">
        <v>886</v>
      </c>
      <c r="C30" s="77" t="s">
        <v>48</v>
      </c>
      <c r="D30" s="72">
        <v>6</v>
      </c>
      <c r="E30" s="74">
        <v>50</v>
      </c>
      <c r="F30" s="112">
        <f t="shared" si="0"/>
        <v>300</v>
      </c>
    </row>
    <row r="31" spans="1:6">
      <c r="A31" s="72">
        <v>29</v>
      </c>
      <c r="B31" s="127" t="s">
        <v>885</v>
      </c>
      <c r="C31" s="77" t="s">
        <v>347</v>
      </c>
      <c r="D31" s="72">
        <v>2</v>
      </c>
      <c r="E31" s="75">
        <v>93</v>
      </c>
      <c r="F31" s="112">
        <f t="shared" si="0"/>
        <v>186</v>
      </c>
    </row>
    <row r="32" spans="1:6">
      <c r="A32" s="72">
        <v>30</v>
      </c>
      <c r="B32" s="127" t="s">
        <v>887</v>
      </c>
      <c r="C32" s="77" t="s">
        <v>41</v>
      </c>
      <c r="D32" s="72">
        <v>2</v>
      </c>
      <c r="E32" s="74">
        <v>69</v>
      </c>
      <c r="F32" s="112">
        <f t="shared" si="0"/>
        <v>138</v>
      </c>
    </row>
    <row r="33" spans="1:6">
      <c r="A33" s="72">
        <v>31</v>
      </c>
      <c r="B33" s="127" t="s">
        <v>888</v>
      </c>
      <c r="C33" s="77" t="s">
        <v>889</v>
      </c>
      <c r="D33" s="72">
        <v>1</v>
      </c>
      <c r="E33" s="75">
        <v>382.9</v>
      </c>
      <c r="F33" s="112">
        <f t="shared" ref="F33:F44" si="1">D33*E33</f>
        <v>382.9</v>
      </c>
    </row>
    <row r="34" spans="1:6">
      <c r="A34" s="72">
        <v>32</v>
      </c>
      <c r="B34" s="127" t="s">
        <v>890</v>
      </c>
      <c r="C34" s="77" t="s">
        <v>889</v>
      </c>
      <c r="D34" s="72">
        <v>1</v>
      </c>
      <c r="E34" s="74">
        <v>443.9</v>
      </c>
      <c r="F34" s="112">
        <f t="shared" si="1"/>
        <v>443.9</v>
      </c>
    </row>
    <row r="35" spans="1:6" ht="30">
      <c r="A35" s="72">
        <v>33</v>
      </c>
      <c r="B35" s="127" t="s">
        <v>891</v>
      </c>
      <c r="C35" s="65" t="s">
        <v>892</v>
      </c>
      <c r="D35" s="72">
        <v>1</v>
      </c>
      <c r="E35" s="75">
        <v>489.9</v>
      </c>
      <c r="F35" s="112">
        <f t="shared" si="1"/>
        <v>489.9</v>
      </c>
    </row>
    <row r="36" spans="1:6">
      <c r="A36" s="72">
        <v>34</v>
      </c>
      <c r="B36" s="127" t="s">
        <v>893</v>
      </c>
      <c r="C36" s="77" t="s">
        <v>894</v>
      </c>
      <c r="D36" s="72">
        <v>6</v>
      </c>
      <c r="E36" s="74">
        <v>419.7</v>
      </c>
      <c r="F36" s="112">
        <f t="shared" si="1"/>
        <v>2518.1999999999998</v>
      </c>
    </row>
    <row r="37" spans="1:6">
      <c r="A37" s="72">
        <v>35</v>
      </c>
      <c r="B37" s="127" t="s">
        <v>895</v>
      </c>
      <c r="C37" s="77" t="s">
        <v>896</v>
      </c>
      <c r="D37" s="72">
        <v>6</v>
      </c>
      <c r="E37" s="75">
        <v>93</v>
      </c>
      <c r="F37" s="112">
        <f t="shared" si="1"/>
        <v>558</v>
      </c>
    </row>
    <row r="38" spans="1:6">
      <c r="A38" s="72">
        <v>36</v>
      </c>
      <c r="B38" s="127" t="s">
        <v>897</v>
      </c>
      <c r="C38" s="77" t="s">
        <v>896</v>
      </c>
      <c r="D38" s="72">
        <v>6</v>
      </c>
      <c r="E38" s="74">
        <v>70</v>
      </c>
      <c r="F38" s="112">
        <f t="shared" si="1"/>
        <v>420</v>
      </c>
    </row>
    <row r="39" spans="1:6">
      <c r="A39" s="72">
        <v>37</v>
      </c>
      <c r="B39" s="127" t="s">
        <v>898</v>
      </c>
      <c r="C39" s="65" t="s">
        <v>899</v>
      </c>
      <c r="D39" s="72">
        <v>1</v>
      </c>
      <c r="E39" s="75">
        <v>303</v>
      </c>
      <c r="F39" s="112">
        <f t="shared" si="1"/>
        <v>303</v>
      </c>
    </row>
    <row r="40" spans="1:6">
      <c r="A40" s="72">
        <v>38</v>
      </c>
      <c r="B40" s="127" t="s">
        <v>900</v>
      </c>
      <c r="C40" s="65" t="s">
        <v>899</v>
      </c>
      <c r="D40" s="72">
        <v>1</v>
      </c>
      <c r="E40" s="74">
        <v>149.5</v>
      </c>
      <c r="F40" s="112">
        <f t="shared" si="1"/>
        <v>149.5</v>
      </c>
    </row>
    <row r="41" spans="1:6">
      <c r="A41" s="72">
        <v>39</v>
      </c>
      <c r="B41" s="127" t="s">
        <v>901</v>
      </c>
      <c r="C41" s="65" t="s">
        <v>899</v>
      </c>
      <c r="D41" s="72">
        <v>1</v>
      </c>
      <c r="E41" s="75">
        <v>257</v>
      </c>
      <c r="F41" s="112">
        <f t="shared" si="1"/>
        <v>257</v>
      </c>
    </row>
    <row r="42" spans="1:6">
      <c r="A42" s="72">
        <v>40</v>
      </c>
      <c r="B42" s="127" t="s">
        <v>902</v>
      </c>
      <c r="C42" s="65" t="s">
        <v>899</v>
      </c>
      <c r="D42" s="72">
        <v>1</v>
      </c>
      <c r="E42" s="74">
        <v>349</v>
      </c>
      <c r="F42" s="112">
        <f t="shared" si="1"/>
        <v>349</v>
      </c>
    </row>
    <row r="43" spans="1:6">
      <c r="A43" s="72">
        <v>41</v>
      </c>
      <c r="B43" s="127" t="s">
        <v>903</v>
      </c>
      <c r="C43" s="65" t="s">
        <v>899</v>
      </c>
      <c r="D43" s="72">
        <v>1</v>
      </c>
      <c r="E43" s="75">
        <v>233</v>
      </c>
      <c r="F43" s="112">
        <f t="shared" si="1"/>
        <v>233</v>
      </c>
    </row>
    <row r="44" spans="1:6" ht="30">
      <c r="A44" s="72">
        <v>42</v>
      </c>
      <c r="B44" s="77" t="s">
        <v>1030</v>
      </c>
      <c r="C44" s="65" t="s">
        <v>85</v>
      </c>
      <c r="D44" s="72">
        <v>50</v>
      </c>
      <c r="E44" s="74">
        <v>198</v>
      </c>
      <c r="F44" s="112">
        <f t="shared" si="1"/>
        <v>9900</v>
      </c>
    </row>
    <row r="45" spans="1:6" ht="15.75" thickBot="1">
      <c r="A45" s="87"/>
      <c r="B45" s="87"/>
      <c r="C45" s="87"/>
      <c r="D45" s="87"/>
      <c r="E45" s="104" t="s">
        <v>904</v>
      </c>
      <c r="F45" s="117">
        <f>SUM(F3:F44)</f>
        <v>35714.900000000009</v>
      </c>
    </row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6"/>
  <sheetViews>
    <sheetView zoomScaleNormal="100" workbookViewId="0">
      <selection activeCell="H7" sqref="H7"/>
    </sheetView>
  </sheetViews>
  <sheetFormatPr defaultColWidth="8.7109375" defaultRowHeight="15"/>
  <cols>
    <col min="1" max="1" width="5.7109375" style="58" customWidth="1"/>
    <col min="2" max="2" width="13.5703125" style="58" customWidth="1"/>
    <col min="3" max="3" width="27.28515625" style="58" customWidth="1"/>
    <col min="4" max="4" width="13" style="58" customWidth="1"/>
    <col min="5" max="5" width="12" style="58" customWidth="1"/>
    <col min="6" max="6" width="13.7109375" style="58" customWidth="1"/>
    <col min="7" max="1017" width="8.7109375" style="58"/>
    <col min="1018" max="1018" width="11.5703125" style="58" customWidth="1"/>
    <col min="1019" max="16384" width="8.7109375" style="58"/>
  </cols>
  <sheetData>
    <row r="1" spans="1:6" ht="15.75" customHeight="1">
      <c r="A1" s="180" t="s">
        <v>1048</v>
      </c>
      <c r="B1" s="180"/>
      <c r="C1" s="180"/>
      <c r="D1" s="180"/>
      <c r="E1" s="180"/>
      <c r="F1" s="180"/>
    </row>
    <row r="2" spans="1:6" ht="30">
      <c r="A2" s="60" t="s">
        <v>0</v>
      </c>
      <c r="B2" s="62" t="s">
        <v>1</v>
      </c>
      <c r="C2" s="62" t="s">
        <v>2</v>
      </c>
      <c r="D2" s="60" t="s">
        <v>3</v>
      </c>
      <c r="E2" s="174" t="s">
        <v>4</v>
      </c>
      <c r="F2" s="60" t="s">
        <v>5</v>
      </c>
    </row>
    <row r="3" spans="1:6">
      <c r="A3" s="64">
        <v>1</v>
      </c>
      <c r="B3" s="148">
        <v>800511290</v>
      </c>
      <c r="C3" s="65" t="s">
        <v>905</v>
      </c>
      <c r="D3" s="66">
        <v>2</v>
      </c>
      <c r="E3" s="109">
        <v>1190</v>
      </c>
      <c r="F3" s="161">
        <f t="shared" ref="F3:F26" si="0">D3*E3</f>
        <v>2380</v>
      </c>
    </row>
    <row r="4" spans="1:6">
      <c r="A4" s="64">
        <v>2</v>
      </c>
      <c r="B4" s="148">
        <v>805300011</v>
      </c>
      <c r="C4" s="65" t="s">
        <v>906</v>
      </c>
      <c r="D4" s="66">
        <v>16</v>
      </c>
      <c r="E4" s="109">
        <v>7.75</v>
      </c>
      <c r="F4" s="161">
        <f t="shared" si="0"/>
        <v>124</v>
      </c>
    </row>
    <row r="5" spans="1:6">
      <c r="A5" s="64">
        <v>3</v>
      </c>
      <c r="B5" s="148">
        <v>800302482</v>
      </c>
      <c r="C5" s="65" t="s">
        <v>907</v>
      </c>
      <c r="D5" s="66">
        <v>10</v>
      </c>
      <c r="E5" s="109">
        <v>11.35</v>
      </c>
      <c r="F5" s="161">
        <f t="shared" si="0"/>
        <v>113.5</v>
      </c>
    </row>
    <row r="6" spans="1:6">
      <c r="A6" s="64">
        <v>4</v>
      </c>
      <c r="B6" s="148">
        <v>228300479</v>
      </c>
      <c r="C6" s="65" t="s">
        <v>908</v>
      </c>
      <c r="D6" s="66">
        <v>4</v>
      </c>
      <c r="E6" s="109">
        <v>62</v>
      </c>
      <c r="F6" s="161">
        <f t="shared" si="0"/>
        <v>248</v>
      </c>
    </row>
    <row r="7" spans="1:6">
      <c r="A7" s="64">
        <v>5</v>
      </c>
      <c r="B7" s="148">
        <v>800302302</v>
      </c>
      <c r="C7" s="65" t="s">
        <v>909</v>
      </c>
      <c r="D7" s="66">
        <v>2</v>
      </c>
      <c r="E7" s="109">
        <v>672</v>
      </c>
      <c r="F7" s="161">
        <f t="shared" si="0"/>
        <v>1344</v>
      </c>
    </row>
    <row r="8" spans="1:6">
      <c r="A8" s="64">
        <v>6</v>
      </c>
      <c r="B8" s="148">
        <v>240086403</v>
      </c>
      <c r="C8" s="65" t="s">
        <v>905</v>
      </c>
      <c r="D8" s="66">
        <v>1</v>
      </c>
      <c r="E8" s="109">
        <v>901</v>
      </c>
      <c r="F8" s="161">
        <f t="shared" si="0"/>
        <v>901</v>
      </c>
    </row>
    <row r="9" spans="1:6">
      <c r="A9" s="64">
        <v>7</v>
      </c>
      <c r="B9" s="148">
        <v>240830061</v>
      </c>
      <c r="C9" s="65" t="s">
        <v>905</v>
      </c>
      <c r="D9" s="66">
        <v>1</v>
      </c>
      <c r="E9" s="109">
        <v>661</v>
      </c>
      <c r="F9" s="161">
        <f t="shared" si="0"/>
        <v>661</v>
      </c>
    </row>
    <row r="10" spans="1:6">
      <c r="A10" s="64">
        <v>8</v>
      </c>
      <c r="B10" s="148">
        <v>641038001</v>
      </c>
      <c r="C10" s="65" t="s">
        <v>910</v>
      </c>
      <c r="D10" s="66">
        <v>8</v>
      </c>
      <c r="E10" s="109">
        <v>12.9</v>
      </c>
      <c r="F10" s="161">
        <f t="shared" si="0"/>
        <v>103.2</v>
      </c>
    </row>
    <row r="11" spans="1:6">
      <c r="A11" s="64">
        <v>9</v>
      </c>
      <c r="B11" s="148">
        <v>641108200</v>
      </c>
      <c r="C11" s="65" t="s">
        <v>910</v>
      </c>
      <c r="D11" s="66">
        <v>8</v>
      </c>
      <c r="E11" s="109">
        <v>20</v>
      </c>
      <c r="F11" s="161">
        <f t="shared" si="0"/>
        <v>160</v>
      </c>
    </row>
    <row r="12" spans="1:6">
      <c r="A12" s="64">
        <v>10</v>
      </c>
      <c r="B12" s="148">
        <v>641108200</v>
      </c>
      <c r="C12" s="65" t="s">
        <v>907</v>
      </c>
      <c r="D12" s="66">
        <v>8</v>
      </c>
      <c r="E12" s="109">
        <v>10.3</v>
      </c>
      <c r="F12" s="161">
        <f t="shared" si="0"/>
        <v>82.4</v>
      </c>
    </row>
    <row r="13" spans="1:6">
      <c r="A13" s="64">
        <v>11</v>
      </c>
      <c r="B13" s="148" t="s">
        <v>911</v>
      </c>
      <c r="C13" s="65" t="s">
        <v>807</v>
      </c>
      <c r="D13" s="66">
        <v>1</v>
      </c>
      <c r="E13" s="109">
        <v>207</v>
      </c>
      <c r="F13" s="161">
        <f t="shared" si="0"/>
        <v>207</v>
      </c>
    </row>
    <row r="14" spans="1:6">
      <c r="A14" s="64">
        <v>12</v>
      </c>
      <c r="B14" s="148">
        <v>4661800</v>
      </c>
      <c r="C14" s="65" t="s">
        <v>807</v>
      </c>
      <c r="D14" s="66">
        <v>1</v>
      </c>
      <c r="E14" s="109">
        <v>165.6</v>
      </c>
      <c r="F14" s="161">
        <f t="shared" si="0"/>
        <v>165.6</v>
      </c>
    </row>
    <row r="15" spans="1:6">
      <c r="A15" s="64">
        <v>13</v>
      </c>
      <c r="B15" s="148">
        <v>228300790</v>
      </c>
      <c r="C15" s="65" t="s">
        <v>912</v>
      </c>
      <c r="D15" s="66">
        <v>1</v>
      </c>
      <c r="E15" s="109">
        <v>269</v>
      </c>
      <c r="F15" s="161">
        <f t="shared" si="0"/>
        <v>269</v>
      </c>
    </row>
    <row r="16" spans="1:6" ht="29.25" customHeight="1">
      <c r="A16" s="64">
        <v>14</v>
      </c>
      <c r="B16" s="148" t="s">
        <v>913</v>
      </c>
      <c r="C16" s="67" t="s">
        <v>914</v>
      </c>
      <c r="D16" s="66">
        <v>1</v>
      </c>
      <c r="E16" s="109">
        <v>2300</v>
      </c>
      <c r="F16" s="161">
        <f t="shared" si="0"/>
        <v>2300</v>
      </c>
    </row>
    <row r="17" spans="1:6" ht="28.5" customHeight="1">
      <c r="A17" s="64">
        <v>15</v>
      </c>
      <c r="B17" s="148" t="s">
        <v>915</v>
      </c>
      <c r="C17" s="67" t="s">
        <v>916</v>
      </c>
      <c r="D17" s="66">
        <v>1</v>
      </c>
      <c r="E17" s="109">
        <v>931</v>
      </c>
      <c r="F17" s="161">
        <f t="shared" si="0"/>
        <v>931</v>
      </c>
    </row>
    <row r="18" spans="1:6">
      <c r="A18" s="64">
        <v>16</v>
      </c>
      <c r="B18" s="148">
        <v>801902798</v>
      </c>
      <c r="C18" s="69" t="s">
        <v>917</v>
      </c>
      <c r="D18" s="66">
        <v>4</v>
      </c>
      <c r="E18" s="109">
        <v>372</v>
      </c>
      <c r="F18" s="161">
        <f t="shared" si="0"/>
        <v>1488</v>
      </c>
    </row>
    <row r="19" spans="1:6">
      <c r="A19" s="64">
        <v>17</v>
      </c>
      <c r="B19" s="148">
        <v>801902820</v>
      </c>
      <c r="C19" s="67" t="s">
        <v>918</v>
      </c>
      <c r="D19" s="66">
        <v>2</v>
      </c>
      <c r="E19" s="109">
        <v>1656</v>
      </c>
      <c r="F19" s="161">
        <f t="shared" si="0"/>
        <v>3312</v>
      </c>
    </row>
    <row r="20" spans="1:6">
      <c r="A20" s="64">
        <v>18</v>
      </c>
      <c r="B20" s="156" t="s">
        <v>919</v>
      </c>
      <c r="C20" s="67" t="s">
        <v>920</v>
      </c>
      <c r="D20" s="64">
        <v>1</v>
      </c>
      <c r="E20" s="109">
        <v>284</v>
      </c>
      <c r="F20" s="161">
        <f t="shared" si="0"/>
        <v>284</v>
      </c>
    </row>
    <row r="21" spans="1:6">
      <c r="A21" s="64">
        <v>19</v>
      </c>
      <c r="B21" s="124" t="s">
        <v>921</v>
      </c>
      <c r="C21" s="69" t="s">
        <v>922</v>
      </c>
      <c r="D21" s="64">
        <v>1</v>
      </c>
      <c r="E21" s="109">
        <v>465</v>
      </c>
      <c r="F21" s="161">
        <f t="shared" si="0"/>
        <v>465</v>
      </c>
    </row>
    <row r="22" spans="1:6">
      <c r="A22" s="64">
        <v>20</v>
      </c>
      <c r="B22" s="124" t="s">
        <v>923</v>
      </c>
      <c r="C22" s="69" t="s">
        <v>14</v>
      </c>
      <c r="D22" s="64">
        <v>1</v>
      </c>
      <c r="E22" s="109">
        <v>284</v>
      </c>
      <c r="F22" s="161">
        <f t="shared" si="0"/>
        <v>284</v>
      </c>
    </row>
    <row r="23" spans="1:6">
      <c r="A23" s="64">
        <v>21</v>
      </c>
      <c r="B23" s="124" t="s">
        <v>924</v>
      </c>
      <c r="C23" s="69" t="s">
        <v>10</v>
      </c>
      <c r="D23" s="64">
        <v>1</v>
      </c>
      <c r="E23" s="109">
        <v>269</v>
      </c>
      <c r="F23" s="161">
        <f t="shared" si="0"/>
        <v>269</v>
      </c>
    </row>
    <row r="24" spans="1:6">
      <c r="A24" s="64">
        <v>22</v>
      </c>
      <c r="B24" s="124" t="s">
        <v>925</v>
      </c>
      <c r="C24" s="69" t="s">
        <v>537</v>
      </c>
      <c r="D24" s="64">
        <v>2</v>
      </c>
      <c r="E24" s="109">
        <v>372</v>
      </c>
      <c r="F24" s="161">
        <f t="shared" si="0"/>
        <v>744</v>
      </c>
    </row>
    <row r="25" spans="1:6">
      <c r="A25" s="64">
        <v>23</v>
      </c>
      <c r="B25" s="124" t="s">
        <v>926</v>
      </c>
      <c r="C25" s="69" t="s">
        <v>157</v>
      </c>
      <c r="D25" s="64">
        <v>1</v>
      </c>
      <c r="E25" s="109">
        <v>455</v>
      </c>
      <c r="F25" s="161">
        <f t="shared" si="0"/>
        <v>455</v>
      </c>
    </row>
    <row r="26" spans="1:6" ht="16.5" customHeight="1">
      <c r="A26" s="64">
        <v>24</v>
      </c>
      <c r="B26" s="69" t="s">
        <v>1030</v>
      </c>
      <c r="C26" s="67" t="s">
        <v>85</v>
      </c>
      <c r="D26" s="64">
        <v>50</v>
      </c>
      <c r="E26" s="109">
        <v>198</v>
      </c>
      <c r="F26" s="161">
        <f t="shared" si="0"/>
        <v>9900</v>
      </c>
    </row>
    <row r="27" spans="1:6" ht="15.75" thickBot="1">
      <c r="D27" s="155"/>
      <c r="E27" s="99" t="s">
        <v>5</v>
      </c>
      <c r="F27" s="126">
        <f>SUM(F3:F26)</f>
        <v>27190.7</v>
      </c>
    </row>
    <row r="30" spans="1:6">
      <c r="B30" s="61"/>
      <c r="C30" s="155"/>
      <c r="D30" s="61"/>
      <c r="E30" s="155"/>
      <c r="F30" s="157"/>
    </row>
    <row r="31" spans="1:6">
      <c r="A31" s="61"/>
      <c r="B31" s="155"/>
      <c r="C31" s="155"/>
      <c r="D31" s="61"/>
      <c r="E31" s="158"/>
      <c r="F31" s="61"/>
    </row>
    <row r="32" spans="1:6">
      <c r="A32" s="59"/>
      <c r="B32" s="153"/>
      <c r="C32" s="131"/>
      <c r="D32" s="159"/>
      <c r="E32" s="154"/>
      <c r="F32" s="154"/>
    </row>
    <row r="33" spans="1:6">
      <c r="A33" s="59"/>
      <c r="B33" s="153"/>
      <c r="C33" s="131"/>
      <c r="D33" s="159"/>
      <c r="E33" s="154"/>
      <c r="F33" s="154"/>
    </row>
    <row r="34" spans="1:6">
      <c r="A34" s="59"/>
      <c r="B34" s="153"/>
      <c r="C34" s="131"/>
      <c r="D34" s="159"/>
      <c r="E34" s="154"/>
      <c r="F34" s="154"/>
    </row>
    <row r="35" spans="1:6">
      <c r="A35" s="59"/>
      <c r="B35" s="153"/>
      <c r="C35" s="131"/>
      <c r="D35" s="159"/>
      <c r="E35" s="154"/>
      <c r="F35" s="154"/>
    </row>
    <row r="36" spans="1:6">
      <c r="A36" s="59"/>
      <c r="B36" s="153"/>
      <c r="C36" s="131"/>
      <c r="D36" s="159"/>
      <c r="E36" s="154"/>
      <c r="F36" s="154"/>
    </row>
    <row r="37" spans="1:6">
      <c r="A37" s="59"/>
      <c r="B37" s="153"/>
      <c r="C37" s="131"/>
      <c r="D37" s="159"/>
      <c r="E37" s="154"/>
      <c r="F37" s="154"/>
    </row>
    <row r="38" spans="1:6">
      <c r="A38" s="59"/>
      <c r="B38" s="153"/>
      <c r="C38" s="131"/>
      <c r="D38" s="159"/>
      <c r="E38" s="154"/>
      <c r="F38" s="154"/>
    </row>
    <row r="39" spans="1:6">
      <c r="A39" s="59"/>
      <c r="B39" s="153"/>
      <c r="C39" s="131"/>
      <c r="D39" s="159"/>
      <c r="E39" s="154"/>
      <c r="F39" s="154"/>
    </row>
    <row r="40" spans="1:6">
      <c r="A40" s="59"/>
      <c r="B40" s="153"/>
      <c r="C40" s="131"/>
      <c r="D40" s="159"/>
      <c r="E40" s="154"/>
      <c r="F40" s="154"/>
    </row>
    <row r="41" spans="1:6">
      <c r="A41" s="59"/>
      <c r="B41" s="153"/>
      <c r="C41" s="131"/>
      <c r="D41" s="159"/>
      <c r="E41" s="154"/>
      <c r="F41" s="154"/>
    </row>
    <row r="42" spans="1:6">
      <c r="A42" s="59"/>
      <c r="B42" s="153"/>
      <c r="C42" s="131"/>
      <c r="D42" s="159"/>
      <c r="E42" s="154"/>
      <c r="F42" s="154"/>
    </row>
    <row r="43" spans="1:6">
      <c r="A43" s="59"/>
      <c r="B43" s="153"/>
      <c r="C43" s="131"/>
      <c r="D43" s="159"/>
      <c r="E43" s="154"/>
      <c r="F43" s="154"/>
    </row>
    <row r="44" spans="1:6">
      <c r="A44" s="59"/>
      <c r="B44" s="153"/>
      <c r="C44" s="131"/>
      <c r="D44" s="159"/>
      <c r="E44" s="154"/>
      <c r="F44" s="154"/>
    </row>
    <row r="45" spans="1:6">
      <c r="A45" s="59"/>
      <c r="B45" s="153"/>
      <c r="C45" s="125"/>
      <c r="D45" s="159"/>
      <c r="E45" s="154"/>
      <c r="F45" s="154"/>
    </row>
    <row r="46" spans="1:6">
      <c r="A46" s="59"/>
      <c r="B46" s="153"/>
      <c r="C46" s="125"/>
      <c r="D46" s="159"/>
      <c r="E46" s="154"/>
      <c r="F46" s="154"/>
    </row>
    <row r="47" spans="1:6">
      <c r="A47" s="59"/>
      <c r="B47" s="153"/>
      <c r="C47" s="125"/>
      <c r="D47" s="159"/>
      <c r="E47" s="154"/>
      <c r="F47" s="154"/>
    </row>
    <row r="48" spans="1:6">
      <c r="A48" s="59"/>
      <c r="B48" s="153"/>
      <c r="C48" s="125"/>
      <c r="D48" s="159"/>
      <c r="E48" s="154"/>
      <c r="F48" s="154"/>
    </row>
    <row r="49" spans="1:6">
      <c r="A49" s="59"/>
      <c r="B49" s="160"/>
      <c r="C49" s="125"/>
      <c r="D49" s="59"/>
      <c r="E49" s="154"/>
      <c r="F49" s="154"/>
    </row>
    <row r="50" spans="1:6">
      <c r="A50" s="59"/>
      <c r="B50" s="134"/>
      <c r="D50" s="59"/>
      <c r="E50" s="154"/>
      <c r="F50" s="154"/>
    </row>
    <row r="51" spans="1:6">
      <c r="A51" s="59"/>
      <c r="B51" s="134"/>
      <c r="D51" s="59"/>
      <c r="E51" s="154"/>
      <c r="F51" s="154"/>
    </row>
    <row r="52" spans="1:6">
      <c r="A52" s="59"/>
      <c r="B52" s="134"/>
      <c r="D52" s="59"/>
      <c r="E52" s="154"/>
      <c r="F52" s="154"/>
    </row>
    <row r="53" spans="1:6">
      <c r="A53" s="59"/>
      <c r="B53" s="134"/>
      <c r="D53" s="59"/>
      <c r="E53" s="154"/>
      <c r="F53" s="154"/>
    </row>
    <row r="54" spans="1:6">
      <c r="A54" s="59"/>
      <c r="B54" s="134"/>
      <c r="D54" s="59"/>
      <c r="E54" s="154"/>
      <c r="F54" s="154"/>
    </row>
    <row r="55" spans="1:6">
      <c r="A55" s="59"/>
      <c r="C55" s="125"/>
      <c r="D55" s="59"/>
      <c r="E55" s="154"/>
      <c r="F55" s="154"/>
    </row>
    <row r="56" spans="1:6">
      <c r="E56" s="155"/>
      <c r="F56" s="118"/>
    </row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7" zoomScaleNormal="100" workbookViewId="0">
      <selection activeCell="A3" sqref="A3:A34"/>
    </sheetView>
  </sheetViews>
  <sheetFormatPr defaultColWidth="8.7109375" defaultRowHeight="15"/>
  <cols>
    <col min="1" max="1" width="5" style="58" customWidth="1"/>
    <col min="2" max="2" width="14.42578125" style="58" customWidth="1"/>
    <col min="3" max="3" width="25.140625" style="58" customWidth="1"/>
    <col min="4" max="4" width="12.42578125" style="58" customWidth="1"/>
    <col min="5" max="5" width="13.140625" style="58" customWidth="1"/>
    <col min="6" max="6" width="11.85546875" style="58" customWidth="1"/>
    <col min="7" max="16384" width="8.7109375" style="58"/>
  </cols>
  <sheetData>
    <row r="1" spans="1:7" ht="15.75" customHeight="1">
      <c r="A1" s="180" t="s">
        <v>1037</v>
      </c>
      <c r="B1" s="180"/>
      <c r="C1" s="180"/>
      <c r="D1" s="180"/>
      <c r="E1" s="180"/>
      <c r="F1" s="180"/>
      <c r="G1" s="162"/>
    </row>
    <row r="2" spans="1:7" ht="30">
      <c r="A2" s="60" t="s">
        <v>0</v>
      </c>
      <c r="B2" s="62" t="s">
        <v>1</v>
      </c>
      <c r="C2" s="62" t="s">
        <v>2</v>
      </c>
      <c r="D2" s="60" t="s">
        <v>3</v>
      </c>
      <c r="E2" s="175" t="s">
        <v>4</v>
      </c>
      <c r="F2" s="175" t="s">
        <v>5</v>
      </c>
      <c r="G2" s="162"/>
    </row>
    <row r="3" spans="1:7">
      <c r="A3" s="72">
        <v>1</v>
      </c>
      <c r="B3" s="127" t="s">
        <v>929</v>
      </c>
      <c r="C3" s="119" t="s">
        <v>930</v>
      </c>
      <c r="D3" s="72">
        <v>2</v>
      </c>
      <c r="E3" s="164">
        <v>360</v>
      </c>
      <c r="F3" s="167">
        <f t="shared" ref="F3:F16" si="0">E3*D3</f>
        <v>720</v>
      </c>
      <c r="G3" s="162"/>
    </row>
    <row r="4" spans="1:7">
      <c r="A4" s="72">
        <v>2</v>
      </c>
      <c r="B4" s="127" t="s">
        <v>931</v>
      </c>
      <c r="C4" s="120" t="s">
        <v>932</v>
      </c>
      <c r="D4" s="72">
        <v>2</v>
      </c>
      <c r="E4" s="164">
        <v>380</v>
      </c>
      <c r="F4" s="167">
        <f t="shared" si="0"/>
        <v>760</v>
      </c>
      <c r="G4" s="162"/>
    </row>
    <row r="5" spans="1:7">
      <c r="A5" s="72">
        <v>3</v>
      </c>
      <c r="B5" s="127" t="s">
        <v>933</v>
      </c>
      <c r="C5" s="120" t="s">
        <v>67</v>
      </c>
      <c r="D5" s="72">
        <v>2</v>
      </c>
      <c r="E5" s="164">
        <v>62</v>
      </c>
      <c r="F5" s="167">
        <f t="shared" si="0"/>
        <v>124</v>
      </c>
      <c r="G5" s="162"/>
    </row>
    <row r="6" spans="1:7">
      <c r="A6" s="72">
        <v>4</v>
      </c>
      <c r="B6" s="127" t="s">
        <v>934</v>
      </c>
      <c r="C6" s="119" t="s">
        <v>935</v>
      </c>
      <c r="D6" s="72">
        <v>2</v>
      </c>
      <c r="E6" s="164">
        <v>45</v>
      </c>
      <c r="F6" s="167">
        <f t="shared" si="0"/>
        <v>90</v>
      </c>
      <c r="G6" s="162"/>
    </row>
    <row r="7" spans="1:7" ht="16.5" customHeight="1">
      <c r="A7" s="72">
        <v>5</v>
      </c>
      <c r="B7" s="127" t="s">
        <v>936</v>
      </c>
      <c r="C7" s="120" t="s">
        <v>937</v>
      </c>
      <c r="D7" s="72">
        <v>4</v>
      </c>
      <c r="E7" s="164">
        <v>225.1</v>
      </c>
      <c r="F7" s="167">
        <f t="shared" si="0"/>
        <v>900.4</v>
      </c>
      <c r="G7" s="162"/>
    </row>
    <row r="8" spans="1:7">
      <c r="A8" s="72">
        <v>6</v>
      </c>
      <c r="B8" s="127" t="s">
        <v>938</v>
      </c>
      <c r="C8" s="120" t="s">
        <v>81</v>
      </c>
      <c r="D8" s="72">
        <v>2</v>
      </c>
      <c r="E8" s="164">
        <v>260</v>
      </c>
      <c r="F8" s="167">
        <f t="shared" si="0"/>
        <v>520</v>
      </c>
      <c r="G8" s="162"/>
    </row>
    <row r="9" spans="1:7">
      <c r="A9" s="72">
        <v>7</v>
      </c>
      <c r="B9" s="127" t="s">
        <v>939</v>
      </c>
      <c r="C9" s="120" t="s">
        <v>940</v>
      </c>
      <c r="D9" s="72">
        <v>2</v>
      </c>
      <c r="E9" s="164">
        <v>68.739999999999995</v>
      </c>
      <c r="F9" s="167">
        <f t="shared" si="0"/>
        <v>137.47999999999999</v>
      </c>
      <c r="G9" s="162"/>
    </row>
    <row r="10" spans="1:7">
      <c r="A10" s="72">
        <v>8</v>
      </c>
      <c r="B10" s="127" t="s">
        <v>654</v>
      </c>
      <c r="C10" s="120" t="s">
        <v>941</v>
      </c>
      <c r="D10" s="72">
        <v>2</v>
      </c>
      <c r="E10" s="164">
        <v>287</v>
      </c>
      <c r="F10" s="167">
        <f t="shared" si="0"/>
        <v>574</v>
      </c>
      <c r="G10" s="162"/>
    </row>
    <row r="11" spans="1:7" ht="30">
      <c r="A11" s="72">
        <v>9</v>
      </c>
      <c r="B11" s="127" t="s">
        <v>942</v>
      </c>
      <c r="C11" s="120" t="s">
        <v>943</v>
      </c>
      <c r="D11" s="72">
        <v>1</v>
      </c>
      <c r="E11" s="164">
        <v>300</v>
      </c>
      <c r="F11" s="167">
        <f t="shared" si="0"/>
        <v>300</v>
      </c>
      <c r="G11" s="162"/>
    </row>
    <row r="12" spans="1:7">
      <c r="A12" s="72">
        <v>10</v>
      </c>
      <c r="B12" s="127" t="s">
        <v>944</v>
      </c>
      <c r="C12" s="120" t="s">
        <v>945</v>
      </c>
      <c r="D12" s="72">
        <v>2</v>
      </c>
      <c r="E12" s="164">
        <v>300</v>
      </c>
      <c r="F12" s="167">
        <f t="shared" si="0"/>
        <v>600</v>
      </c>
      <c r="G12" s="162"/>
    </row>
    <row r="13" spans="1:7">
      <c r="A13" s="72">
        <v>11</v>
      </c>
      <c r="B13" s="127" t="s">
        <v>946</v>
      </c>
      <c r="C13" s="120" t="s">
        <v>947</v>
      </c>
      <c r="D13" s="72">
        <v>2</v>
      </c>
      <c r="E13" s="164">
        <v>310</v>
      </c>
      <c r="F13" s="167">
        <f t="shared" si="0"/>
        <v>620</v>
      </c>
      <c r="G13" s="162"/>
    </row>
    <row r="14" spans="1:7" ht="30">
      <c r="A14" s="72">
        <v>12</v>
      </c>
      <c r="B14" s="127" t="s">
        <v>948</v>
      </c>
      <c r="C14" s="120" t="s">
        <v>949</v>
      </c>
      <c r="D14" s="72">
        <v>2</v>
      </c>
      <c r="E14" s="164">
        <v>230</v>
      </c>
      <c r="F14" s="167">
        <f t="shared" si="0"/>
        <v>460</v>
      </c>
      <c r="G14" s="162"/>
    </row>
    <row r="15" spans="1:7">
      <c r="A15" s="72">
        <v>13</v>
      </c>
      <c r="B15" s="127" t="s">
        <v>950</v>
      </c>
      <c r="C15" s="120" t="s">
        <v>464</v>
      </c>
      <c r="D15" s="72">
        <v>2</v>
      </c>
      <c r="E15" s="164">
        <v>120</v>
      </c>
      <c r="F15" s="167">
        <f t="shared" si="0"/>
        <v>240</v>
      </c>
      <c r="G15" s="162"/>
    </row>
    <row r="16" spans="1:7" ht="30">
      <c r="A16" s="72">
        <v>14</v>
      </c>
      <c r="B16" s="127" t="s">
        <v>649</v>
      </c>
      <c r="C16" s="120" t="s">
        <v>951</v>
      </c>
      <c r="D16" s="72">
        <v>1</v>
      </c>
      <c r="E16" s="164">
        <v>258</v>
      </c>
      <c r="F16" s="167">
        <f t="shared" si="0"/>
        <v>258</v>
      </c>
      <c r="G16" s="162"/>
    </row>
    <row r="17" spans="1:7" ht="15.75" customHeight="1">
      <c r="A17" s="72">
        <v>15</v>
      </c>
      <c r="B17" s="127" t="s">
        <v>952</v>
      </c>
      <c r="C17" s="120" t="s">
        <v>1031</v>
      </c>
      <c r="D17" s="72">
        <v>1</v>
      </c>
      <c r="E17" s="164">
        <v>1282</v>
      </c>
      <c r="F17" s="167">
        <f t="shared" ref="F17:F34" si="1">E17*D17</f>
        <v>1282</v>
      </c>
      <c r="G17" s="162"/>
    </row>
    <row r="18" spans="1:7" ht="15.75" customHeight="1">
      <c r="A18" s="72">
        <v>16</v>
      </c>
      <c r="B18" s="127" t="s">
        <v>953</v>
      </c>
      <c r="C18" s="120" t="s">
        <v>954</v>
      </c>
      <c r="D18" s="72">
        <v>1</v>
      </c>
      <c r="E18" s="164">
        <v>300</v>
      </c>
      <c r="F18" s="167">
        <f t="shared" si="1"/>
        <v>300</v>
      </c>
      <c r="G18" s="162"/>
    </row>
    <row r="19" spans="1:7" ht="17.25" customHeight="1">
      <c r="A19" s="72">
        <v>17</v>
      </c>
      <c r="B19" s="127" t="s">
        <v>955</v>
      </c>
      <c r="C19" s="120" t="s">
        <v>956</v>
      </c>
      <c r="D19" s="72">
        <v>1</v>
      </c>
      <c r="E19" s="164">
        <v>225</v>
      </c>
      <c r="F19" s="167">
        <f t="shared" si="1"/>
        <v>225</v>
      </c>
      <c r="G19" s="162"/>
    </row>
    <row r="20" spans="1:7">
      <c r="A20" s="72">
        <v>18</v>
      </c>
      <c r="B20" s="127" t="s">
        <v>957</v>
      </c>
      <c r="C20" s="120" t="s">
        <v>108</v>
      </c>
      <c r="D20" s="72">
        <v>4</v>
      </c>
      <c r="E20" s="164">
        <v>103.5</v>
      </c>
      <c r="F20" s="167">
        <f t="shared" si="1"/>
        <v>414</v>
      </c>
      <c r="G20" s="162"/>
    </row>
    <row r="21" spans="1:7">
      <c r="A21" s="72">
        <v>19</v>
      </c>
      <c r="B21" s="127" t="s">
        <v>958</v>
      </c>
      <c r="C21" s="120" t="s">
        <v>959</v>
      </c>
      <c r="D21" s="72">
        <v>4</v>
      </c>
      <c r="E21" s="164">
        <v>48</v>
      </c>
      <c r="F21" s="167">
        <f t="shared" si="1"/>
        <v>192</v>
      </c>
      <c r="G21" s="162"/>
    </row>
    <row r="22" spans="1:7">
      <c r="A22" s="72">
        <v>20</v>
      </c>
      <c r="B22" s="127" t="s">
        <v>960</v>
      </c>
      <c r="C22" s="120" t="s">
        <v>961</v>
      </c>
      <c r="D22" s="72">
        <v>1</v>
      </c>
      <c r="E22" s="164">
        <v>84.76</v>
      </c>
      <c r="F22" s="167">
        <f t="shared" si="1"/>
        <v>84.76</v>
      </c>
      <c r="G22" s="162"/>
    </row>
    <row r="23" spans="1:7">
      <c r="A23" s="72">
        <v>21</v>
      </c>
      <c r="B23" s="127" t="s">
        <v>563</v>
      </c>
      <c r="C23" s="120" t="s">
        <v>65</v>
      </c>
      <c r="D23" s="72">
        <v>1</v>
      </c>
      <c r="E23" s="164">
        <v>48.8</v>
      </c>
      <c r="F23" s="167">
        <f t="shared" si="1"/>
        <v>48.8</v>
      </c>
      <c r="G23" s="162"/>
    </row>
    <row r="24" spans="1:7">
      <c r="A24" s="72">
        <v>22</v>
      </c>
      <c r="B24" s="127" t="s">
        <v>962</v>
      </c>
      <c r="C24" s="120" t="s">
        <v>108</v>
      </c>
      <c r="D24" s="72">
        <v>1</v>
      </c>
      <c r="E24" s="164">
        <v>85</v>
      </c>
      <c r="F24" s="167">
        <f t="shared" si="1"/>
        <v>85</v>
      </c>
      <c r="G24" s="162"/>
    </row>
    <row r="25" spans="1:7">
      <c r="A25" s="72">
        <v>23</v>
      </c>
      <c r="B25" s="127" t="s">
        <v>963</v>
      </c>
      <c r="C25" s="120" t="s">
        <v>148</v>
      </c>
      <c r="D25" s="72">
        <v>1</v>
      </c>
      <c r="E25" s="164">
        <v>92</v>
      </c>
      <c r="F25" s="167">
        <f t="shared" si="1"/>
        <v>92</v>
      </c>
      <c r="G25" s="162"/>
    </row>
    <row r="26" spans="1:7">
      <c r="A26" s="72">
        <v>24</v>
      </c>
      <c r="B26" s="127" t="s">
        <v>964</v>
      </c>
      <c r="C26" s="120" t="s">
        <v>533</v>
      </c>
      <c r="D26" s="72">
        <v>1</v>
      </c>
      <c r="E26" s="164">
        <v>180</v>
      </c>
      <c r="F26" s="167">
        <f t="shared" si="1"/>
        <v>180</v>
      </c>
      <c r="G26" s="162"/>
    </row>
    <row r="27" spans="1:7" ht="30">
      <c r="A27" s="72">
        <v>25</v>
      </c>
      <c r="B27" s="127" t="s">
        <v>965</v>
      </c>
      <c r="C27" s="120" t="s">
        <v>966</v>
      </c>
      <c r="D27" s="72">
        <v>1</v>
      </c>
      <c r="E27" s="164">
        <v>158</v>
      </c>
      <c r="F27" s="167">
        <f t="shared" si="1"/>
        <v>158</v>
      </c>
      <c r="G27" s="162"/>
    </row>
    <row r="28" spans="1:7" ht="30">
      <c r="A28" s="72">
        <v>26</v>
      </c>
      <c r="B28" s="127" t="s">
        <v>967</v>
      </c>
      <c r="C28" s="120" t="s">
        <v>968</v>
      </c>
      <c r="D28" s="72">
        <v>1</v>
      </c>
      <c r="E28" s="164">
        <v>149.5</v>
      </c>
      <c r="F28" s="167">
        <f t="shared" si="1"/>
        <v>149.5</v>
      </c>
      <c r="G28" s="162"/>
    </row>
    <row r="29" spans="1:7" ht="18.75" customHeight="1">
      <c r="A29" s="72">
        <v>27</v>
      </c>
      <c r="B29" s="127" t="s">
        <v>634</v>
      </c>
      <c r="C29" s="120" t="s">
        <v>635</v>
      </c>
      <c r="D29" s="72">
        <v>1</v>
      </c>
      <c r="E29" s="164">
        <v>380</v>
      </c>
      <c r="F29" s="167">
        <f t="shared" si="1"/>
        <v>380</v>
      </c>
      <c r="G29" s="162"/>
    </row>
    <row r="30" spans="1:7">
      <c r="A30" s="72">
        <v>28</v>
      </c>
      <c r="B30" s="127" t="s">
        <v>969</v>
      </c>
      <c r="C30" s="120" t="s">
        <v>970</v>
      </c>
      <c r="D30" s="72">
        <v>1</v>
      </c>
      <c r="E30" s="164">
        <v>215</v>
      </c>
      <c r="F30" s="167">
        <f t="shared" si="1"/>
        <v>215</v>
      </c>
      <c r="G30" s="162"/>
    </row>
    <row r="31" spans="1:7">
      <c r="A31" s="72">
        <v>29</v>
      </c>
      <c r="B31" s="127" t="s">
        <v>649</v>
      </c>
      <c r="C31" s="119" t="s">
        <v>971</v>
      </c>
      <c r="D31" s="72">
        <v>1</v>
      </c>
      <c r="E31" s="164">
        <v>258</v>
      </c>
      <c r="F31" s="167">
        <f t="shared" si="1"/>
        <v>258</v>
      </c>
      <c r="G31" s="162"/>
    </row>
    <row r="32" spans="1:7">
      <c r="A32" s="72">
        <v>30</v>
      </c>
      <c r="B32" s="127" t="s">
        <v>972</v>
      </c>
      <c r="C32" s="120" t="s">
        <v>973</v>
      </c>
      <c r="D32" s="72">
        <v>1</v>
      </c>
      <c r="E32" s="164">
        <v>172</v>
      </c>
      <c r="F32" s="167">
        <f t="shared" si="1"/>
        <v>172</v>
      </c>
      <c r="G32" s="162"/>
    </row>
    <row r="33" spans="1:7" ht="30">
      <c r="A33" s="72">
        <v>31</v>
      </c>
      <c r="B33" s="127" t="s">
        <v>974</v>
      </c>
      <c r="C33" s="120" t="s">
        <v>975</v>
      </c>
      <c r="D33" s="72">
        <v>1</v>
      </c>
      <c r="E33" s="164">
        <v>201</v>
      </c>
      <c r="F33" s="167">
        <f t="shared" si="1"/>
        <v>201</v>
      </c>
      <c r="G33" s="162"/>
    </row>
    <row r="34" spans="1:7" ht="30">
      <c r="A34" s="72">
        <v>32</v>
      </c>
      <c r="B34" s="77" t="s">
        <v>1030</v>
      </c>
      <c r="C34" s="120" t="s">
        <v>85</v>
      </c>
      <c r="D34" s="72">
        <v>50</v>
      </c>
      <c r="E34" s="164">
        <v>198</v>
      </c>
      <c r="F34" s="167">
        <f t="shared" si="1"/>
        <v>9900</v>
      </c>
      <c r="G34" s="162"/>
    </row>
    <row r="35" spans="1:7" ht="15.75" thickBot="1">
      <c r="E35" s="99" t="s">
        <v>5</v>
      </c>
      <c r="F35" s="168">
        <f>SUM(F3:F34)</f>
        <v>20640.940000000002</v>
      </c>
    </row>
    <row r="36" spans="1:7">
      <c r="E36" s="61"/>
      <c r="F36" s="163"/>
    </row>
    <row r="37" spans="1:7">
      <c r="E37" s="61"/>
      <c r="F37" s="163"/>
    </row>
    <row r="38" spans="1:7">
      <c r="E38" s="61"/>
      <c r="F38" s="163"/>
    </row>
    <row r="39" spans="1:7">
      <c r="E39" s="61"/>
      <c r="F39" s="163"/>
    </row>
    <row r="40" spans="1:7">
      <c r="E40" s="61"/>
      <c r="F40" s="163"/>
    </row>
    <row r="41" spans="1:7">
      <c r="E41" s="61"/>
      <c r="F41" s="163"/>
    </row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"/>
  <sheetViews>
    <sheetView topLeftCell="A3" zoomScaleNormal="100" workbookViewId="0">
      <selection activeCell="A3" sqref="A3:A34"/>
    </sheetView>
  </sheetViews>
  <sheetFormatPr defaultColWidth="8.7109375" defaultRowHeight="15"/>
  <cols>
    <col min="1" max="1" width="4.85546875" customWidth="1"/>
    <col min="2" max="2" width="12.28515625" customWidth="1"/>
    <col min="3" max="3" width="23" customWidth="1"/>
    <col min="4" max="4" width="12.140625" customWidth="1"/>
    <col min="5" max="5" width="15.140625" customWidth="1"/>
    <col min="6" max="6" width="13" customWidth="1"/>
  </cols>
  <sheetData>
    <row r="1" spans="1:6" s="2" customFormat="1" ht="15.75" customHeight="1">
      <c r="A1" s="202" t="s">
        <v>1049</v>
      </c>
      <c r="B1" s="202"/>
      <c r="C1" s="202"/>
      <c r="D1" s="202"/>
      <c r="E1" s="202"/>
      <c r="F1" s="202"/>
    </row>
    <row r="2" spans="1:6" s="2" customFormat="1" ht="25.5">
      <c r="A2" s="173" t="s">
        <v>0</v>
      </c>
      <c r="B2" s="177" t="s">
        <v>1</v>
      </c>
      <c r="C2" s="177" t="s">
        <v>2</v>
      </c>
      <c r="D2" s="173" t="s">
        <v>3</v>
      </c>
      <c r="E2" s="178" t="s">
        <v>4</v>
      </c>
      <c r="F2" s="178" t="s">
        <v>5</v>
      </c>
    </row>
    <row r="3" spans="1:6">
      <c r="A3" s="35">
        <v>1</v>
      </c>
      <c r="B3" s="38">
        <v>803164228</v>
      </c>
      <c r="C3" s="39" t="s">
        <v>976</v>
      </c>
      <c r="D3" s="40">
        <v>1</v>
      </c>
      <c r="E3" s="172">
        <v>287</v>
      </c>
      <c r="F3" s="172">
        <f t="shared" ref="F3:F15" si="0">E3*D3</f>
        <v>287</v>
      </c>
    </row>
    <row r="4" spans="1:6">
      <c r="A4" s="35">
        <v>2</v>
      </c>
      <c r="B4" s="38">
        <v>252610433</v>
      </c>
      <c r="C4" s="39" t="s">
        <v>977</v>
      </c>
      <c r="D4" s="40">
        <v>1</v>
      </c>
      <c r="E4" s="172">
        <v>126</v>
      </c>
      <c r="F4" s="172">
        <f t="shared" si="0"/>
        <v>126</v>
      </c>
    </row>
    <row r="5" spans="1:6">
      <c r="A5" s="35">
        <v>3</v>
      </c>
      <c r="B5" s="38">
        <v>803164022</v>
      </c>
      <c r="C5" s="39" t="s">
        <v>978</v>
      </c>
      <c r="D5" s="41" t="s">
        <v>724</v>
      </c>
      <c r="E5" s="172">
        <v>280</v>
      </c>
      <c r="F5" s="172">
        <f t="shared" si="0"/>
        <v>280</v>
      </c>
    </row>
    <row r="6" spans="1:6">
      <c r="A6" s="35">
        <v>4</v>
      </c>
      <c r="B6" s="38">
        <v>860140941</v>
      </c>
      <c r="C6" s="39" t="s">
        <v>202</v>
      </c>
      <c r="D6" s="41" t="s">
        <v>724</v>
      </c>
      <c r="E6" s="172">
        <v>190</v>
      </c>
      <c r="F6" s="172">
        <f t="shared" si="0"/>
        <v>190</v>
      </c>
    </row>
    <row r="7" spans="1:6">
      <c r="A7" s="35">
        <v>5</v>
      </c>
      <c r="B7" s="38">
        <v>860152991</v>
      </c>
      <c r="C7" s="39" t="s">
        <v>635</v>
      </c>
      <c r="D7" s="41" t="s">
        <v>724</v>
      </c>
      <c r="E7" s="172">
        <v>190</v>
      </c>
      <c r="F7" s="172">
        <f t="shared" si="0"/>
        <v>190</v>
      </c>
    </row>
    <row r="8" spans="1:6" ht="28.5" customHeight="1">
      <c r="A8" s="35">
        <v>6</v>
      </c>
      <c r="B8" s="38">
        <v>860152987</v>
      </c>
      <c r="C8" s="42" t="s">
        <v>979</v>
      </c>
      <c r="D8" s="41" t="s">
        <v>724</v>
      </c>
      <c r="E8" s="172">
        <v>269</v>
      </c>
      <c r="F8" s="172">
        <f t="shared" si="0"/>
        <v>269</v>
      </c>
    </row>
    <row r="9" spans="1:6">
      <c r="A9" s="35">
        <v>7</v>
      </c>
      <c r="B9" s="38">
        <v>252900461</v>
      </c>
      <c r="C9" s="39" t="s">
        <v>129</v>
      </c>
      <c r="D9" s="41" t="s">
        <v>746</v>
      </c>
      <c r="E9" s="172">
        <v>11</v>
      </c>
      <c r="F9" s="172">
        <f t="shared" si="0"/>
        <v>44</v>
      </c>
    </row>
    <row r="10" spans="1:6">
      <c r="A10" s="35">
        <v>8</v>
      </c>
      <c r="B10" s="38">
        <v>252610920</v>
      </c>
      <c r="C10" s="39" t="s">
        <v>980</v>
      </c>
      <c r="D10" s="41" t="s">
        <v>724</v>
      </c>
      <c r="E10" s="172">
        <v>86.25</v>
      </c>
      <c r="F10" s="172">
        <f t="shared" si="0"/>
        <v>86.25</v>
      </c>
    </row>
    <row r="11" spans="1:6">
      <c r="A11" s="35">
        <v>9</v>
      </c>
      <c r="B11" s="38">
        <v>801902710</v>
      </c>
      <c r="C11" s="39" t="s">
        <v>695</v>
      </c>
      <c r="D11" s="41" t="s">
        <v>730</v>
      </c>
      <c r="E11" s="172">
        <v>9.1999999999999993</v>
      </c>
      <c r="F11" s="172">
        <f t="shared" si="0"/>
        <v>18.399999999999999</v>
      </c>
    </row>
    <row r="12" spans="1:6">
      <c r="A12" s="35">
        <v>10</v>
      </c>
      <c r="B12" s="38">
        <v>272100926</v>
      </c>
      <c r="C12" s="38" t="s">
        <v>981</v>
      </c>
      <c r="D12" s="41" t="s">
        <v>724</v>
      </c>
      <c r="E12" s="172">
        <v>126.5</v>
      </c>
      <c r="F12" s="172">
        <f t="shared" si="0"/>
        <v>126.5</v>
      </c>
    </row>
    <row r="13" spans="1:6">
      <c r="A13" s="35">
        <v>11</v>
      </c>
      <c r="B13" s="38">
        <v>272100930</v>
      </c>
      <c r="C13" s="38" t="s">
        <v>981</v>
      </c>
      <c r="D13" s="41" t="s">
        <v>724</v>
      </c>
      <c r="E13" s="172">
        <v>126.5</v>
      </c>
      <c r="F13" s="172">
        <f t="shared" si="0"/>
        <v>126.5</v>
      </c>
    </row>
    <row r="14" spans="1:6" ht="17.25" customHeight="1">
      <c r="A14" s="35">
        <v>12</v>
      </c>
      <c r="B14" s="38">
        <v>272100890</v>
      </c>
      <c r="C14" s="39" t="s">
        <v>108</v>
      </c>
      <c r="D14" s="41" t="s">
        <v>982</v>
      </c>
      <c r="E14" s="172">
        <v>40</v>
      </c>
      <c r="F14" s="172">
        <f t="shared" si="0"/>
        <v>120</v>
      </c>
    </row>
    <row r="15" spans="1:6">
      <c r="A15" s="35">
        <v>13</v>
      </c>
      <c r="B15" s="38">
        <v>272100812</v>
      </c>
      <c r="C15" s="39" t="s">
        <v>97</v>
      </c>
      <c r="D15" s="41" t="s">
        <v>724</v>
      </c>
      <c r="E15" s="172">
        <v>86.1</v>
      </c>
      <c r="F15" s="172">
        <f t="shared" si="0"/>
        <v>86.1</v>
      </c>
    </row>
    <row r="16" spans="1:6" s="2" customFormat="1" ht="25.5" customHeight="1">
      <c r="A16" s="35">
        <v>14</v>
      </c>
      <c r="B16" s="38">
        <v>272100832</v>
      </c>
      <c r="C16" s="42" t="s">
        <v>983</v>
      </c>
      <c r="D16" s="41" t="s">
        <v>982</v>
      </c>
      <c r="E16" s="172">
        <v>74.45</v>
      </c>
      <c r="F16" s="172">
        <f t="shared" ref="F16:F29" si="1">E16*D16</f>
        <v>223.35000000000002</v>
      </c>
    </row>
    <row r="17" spans="1:6" ht="15" customHeight="1">
      <c r="A17" s="35">
        <v>15</v>
      </c>
      <c r="B17" s="38">
        <v>860115670</v>
      </c>
      <c r="C17" s="39" t="s">
        <v>48</v>
      </c>
      <c r="D17" s="41" t="s">
        <v>730</v>
      </c>
      <c r="E17" s="172">
        <v>17</v>
      </c>
      <c r="F17" s="172">
        <f t="shared" si="1"/>
        <v>34</v>
      </c>
    </row>
    <row r="18" spans="1:6">
      <c r="A18" s="35">
        <v>16</v>
      </c>
      <c r="B18" s="38">
        <v>860142667</v>
      </c>
      <c r="C18" s="39" t="s">
        <v>985</v>
      </c>
      <c r="D18" s="41" t="s">
        <v>746</v>
      </c>
      <c r="E18" s="172">
        <v>130</v>
      </c>
      <c r="F18" s="172">
        <f t="shared" si="1"/>
        <v>520</v>
      </c>
    </row>
    <row r="19" spans="1:6">
      <c r="A19" s="35">
        <v>17</v>
      </c>
      <c r="B19" s="38">
        <v>275102044</v>
      </c>
      <c r="C19" s="39" t="s">
        <v>986</v>
      </c>
      <c r="D19" s="41" t="s">
        <v>740</v>
      </c>
      <c r="E19" s="172">
        <v>40</v>
      </c>
      <c r="F19" s="172">
        <f t="shared" si="1"/>
        <v>320</v>
      </c>
    </row>
    <row r="20" spans="1:6">
      <c r="A20" s="35">
        <v>18</v>
      </c>
      <c r="B20" s="38">
        <v>860115232</v>
      </c>
      <c r="C20" s="39" t="s">
        <v>99</v>
      </c>
      <c r="D20" s="41" t="s">
        <v>740</v>
      </c>
      <c r="E20" s="172">
        <v>162.15</v>
      </c>
      <c r="F20" s="172">
        <f t="shared" si="1"/>
        <v>1297.2</v>
      </c>
    </row>
    <row r="21" spans="1:6">
      <c r="A21" s="35">
        <v>19</v>
      </c>
      <c r="B21" s="38">
        <v>275102048</v>
      </c>
      <c r="C21" s="39" t="s">
        <v>48</v>
      </c>
      <c r="D21" s="41" t="s">
        <v>1036</v>
      </c>
      <c r="E21" s="172">
        <v>17</v>
      </c>
      <c r="F21" s="172">
        <f t="shared" si="1"/>
        <v>153</v>
      </c>
    </row>
    <row r="22" spans="1:6">
      <c r="A22" s="35">
        <v>20</v>
      </c>
      <c r="B22" s="38">
        <v>252806877</v>
      </c>
      <c r="C22" s="39" t="s">
        <v>146</v>
      </c>
      <c r="D22" s="41" t="s">
        <v>724</v>
      </c>
      <c r="E22" s="172">
        <v>37.950000000000003</v>
      </c>
      <c r="F22" s="172">
        <f t="shared" si="1"/>
        <v>37.950000000000003</v>
      </c>
    </row>
    <row r="23" spans="1:6">
      <c r="A23" s="35">
        <v>21</v>
      </c>
      <c r="B23" s="38">
        <v>860127427</v>
      </c>
      <c r="C23" s="39" t="s">
        <v>987</v>
      </c>
      <c r="D23" s="41" t="s">
        <v>724</v>
      </c>
      <c r="E23" s="172">
        <v>180</v>
      </c>
      <c r="F23" s="172">
        <f t="shared" si="1"/>
        <v>180</v>
      </c>
    </row>
    <row r="24" spans="1:6">
      <c r="A24" s="35">
        <v>22</v>
      </c>
      <c r="B24" s="38">
        <v>859989043</v>
      </c>
      <c r="C24" s="39" t="s">
        <v>471</v>
      </c>
      <c r="D24" s="41" t="s">
        <v>746</v>
      </c>
      <c r="E24" s="172">
        <v>57.5</v>
      </c>
      <c r="F24" s="172">
        <f t="shared" si="1"/>
        <v>230</v>
      </c>
    </row>
    <row r="25" spans="1:6" ht="24">
      <c r="A25" s="35">
        <v>23</v>
      </c>
      <c r="B25" s="38">
        <v>803070679</v>
      </c>
      <c r="C25" s="46" t="s">
        <v>988</v>
      </c>
      <c r="D25" s="41" t="s">
        <v>730</v>
      </c>
      <c r="E25" s="172">
        <v>322</v>
      </c>
      <c r="F25" s="172">
        <f t="shared" si="1"/>
        <v>644</v>
      </c>
    </row>
    <row r="26" spans="1:6" ht="24.75">
      <c r="A26" s="35">
        <v>24</v>
      </c>
      <c r="B26" s="38">
        <v>803070678</v>
      </c>
      <c r="C26" s="42" t="s">
        <v>989</v>
      </c>
      <c r="D26" s="41" t="s">
        <v>730</v>
      </c>
      <c r="E26" s="172">
        <v>322</v>
      </c>
      <c r="F26" s="172">
        <f t="shared" si="1"/>
        <v>644</v>
      </c>
    </row>
    <row r="27" spans="1:6">
      <c r="A27" s="35">
        <v>25</v>
      </c>
      <c r="B27" s="38">
        <v>252600343</v>
      </c>
      <c r="C27" s="39" t="s">
        <v>464</v>
      </c>
      <c r="D27" s="41" t="s">
        <v>730</v>
      </c>
      <c r="E27" s="172">
        <v>11.5</v>
      </c>
      <c r="F27" s="172">
        <f t="shared" si="1"/>
        <v>23</v>
      </c>
    </row>
    <row r="28" spans="1:6">
      <c r="A28" s="35">
        <v>26</v>
      </c>
      <c r="B28" s="38">
        <v>252600341</v>
      </c>
      <c r="C28" s="39" t="s">
        <v>81</v>
      </c>
      <c r="D28" s="41" t="s">
        <v>982</v>
      </c>
      <c r="E28" s="172">
        <v>57.5</v>
      </c>
      <c r="F28" s="172">
        <f t="shared" si="1"/>
        <v>172.5</v>
      </c>
    </row>
    <row r="29" spans="1:6">
      <c r="A29" s="35">
        <v>27</v>
      </c>
      <c r="B29" s="38">
        <v>803199325</v>
      </c>
      <c r="C29" s="39" t="s">
        <v>18</v>
      </c>
      <c r="D29" s="41" t="s">
        <v>724</v>
      </c>
      <c r="E29" s="172">
        <v>86.25</v>
      </c>
      <c r="F29" s="172">
        <f t="shared" si="1"/>
        <v>86.25</v>
      </c>
    </row>
    <row r="30" spans="1:6">
      <c r="A30" s="35">
        <v>28</v>
      </c>
      <c r="B30" s="47">
        <v>800901161</v>
      </c>
      <c r="C30" s="49" t="s">
        <v>990</v>
      </c>
      <c r="D30" s="48" t="s">
        <v>724</v>
      </c>
      <c r="E30" s="171">
        <v>600</v>
      </c>
      <c r="F30" s="172">
        <f t="shared" ref="F30:F34" si="2">E30*D30</f>
        <v>600</v>
      </c>
    </row>
    <row r="31" spans="1:6">
      <c r="A31" s="35">
        <v>29</v>
      </c>
      <c r="B31" s="47">
        <v>250200234</v>
      </c>
      <c r="C31" s="49" t="s">
        <v>1035</v>
      </c>
      <c r="D31" s="48" t="s">
        <v>1034</v>
      </c>
      <c r="E31" s="171">
        <v>402</v>
      </c>
      <c r="F31" s="172">
        <f t="shared" si="2"/>
        <v>2412</v>
      </c>
    </row>
    <row r="32" spans="1:6">
      <c r="A32" s="35">
        <v>30</v>
      </c>
      <c r="B32" s="47">
        <v>252100838</v>
      </c>
      <c r="C32" s="49" t="s">
        <v>927</v>
      </c>
      <c r="D32" s="48" t="s">
        <v>991</v>
      </c>
      <c r="E32" s="171">
        <v>19.100000000000001</v>
      </c>
      <c r="F32" s="172">
        <f t="shared" si="2"/>
        <v>229.20000000000002</v>
      </c>
    </row>
    <row r="33" spans="1:6">
      <c r="A33" s="35">
        <v>31</v>
      </c>
      <c r="B33" s="47">
        <v>805238375</v>
      </c>
      <c r="C33" s="49" t="s">
        <v>928</v>
      </c>
      <c r="D33" s="48" t="s">
        <v>991</v>
      </c>
      <c r="E33" s="171">
        <v>11.4</v>
      </c>
      <c r="F33" s="172">
        <f t="shared" si="2"/>
        <v>136.80000000000001</v>
      </c>
    </row>
    <row r="34" spans="1:6" ht="24">
      <c r="A34" s="35">
        <v>32</v>
      </c>
      <c r="B34" s="35" t="s">
        <v>84</v>
      </c>
      <c r="C34" s="50" t="s">
        <v>85</v>
      </c>
      <c r="D34" s="35">
        <v>50</v>
      </c>
      <c r="E34" s="171">
        <v>198</v>
      </c>
      <c r="F34" s="172">
        <f t="shared" si="2"/>
        <v>9900</v>
      </c>
    </row>
    <row r="35" spans="1:6" ht="15.75" thickBot="1">
      <c r="E35" s="169" t="s">
        <v>5</v>
      </c>
      <c r="F35" s="176">
        <f>SUM(F3:F34)</f>
        <v>19793</v>
      </c>
    </row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8"/>
  <sheetViews>
    <sheetView zoomScaleNormal="100" workbookViewId="0">
      <selection activeCell="C30" sqref="C30"/>
    </sheetView>
  </sheetViews>
  <sheetFormatPr defaultColWidth="8.7109375" defaultRowHeight="15"/>
  <cols>
    <col min="1" max="1" width="5" customWidth="1"/>
    <col min="2" max="2" width="14.42578125" customWidth="1"/>
    <col min="3" max="3" width="22.85546875" customWidth="1"/>
    <col min="4" max="4" width="12.42578125" customWidth="1"/>
    <col min="5" max="5" width="14.42578125" customWidth="1"/>
    <col min="6" max="6" width="15.5703125" customWidth="1"/>
  </cols>
  <sheetData>
    <row r="1" spans="1:6" s="2" customFormat="1" ht="15.75" customHeight="1" thickBot="1">
      <c r="A1" s="203" t="s">
        <v>1032</v>
      </c>
      <c r="B1" s="203"/>
      <c r="C1" s="203"/>
      <c r="D1" s="203"/>
      <c r="E1" s="202"/>
      <c r="F1" s="202"/>
    </row>
    <row r="2" spans="1:6" s="2" customFormat="1" ht="25.5">
      <c r="A2" s="18" t="s">
        <v>0</v>
      </c>
      <c r="B2" s="19" t="s">
        <v>1</v>
      </c>
      <c r="C2" s="19" t="s">
        <v>2</v>
      </c>
      <c r="D2" s="20" t="s">
        <v>3</v>
      </c>
      <c r="E2" s="178" t="s">
        <v>4</v>
      </c>
      <c r="F2" s="173" t="s">
        <v>5</v>
      </c>
    </row>
    <row r="3" spans="1:6">
      <c r="A3" s="35">
        <v>1</v>
      </c>
      <c r="B3" s="37" t="s">
        <v>993</v>
      </c>
      <c r="C3" s="36" t="s">
        <v>984</v>
      </c>
      <c r="D3" s="35">
        <v>1</v>
      </c>
      <c r="E3" s="179">
        <v>600</v>
      </c>
      <c r="F3" s="171">
        <f t="shared" ref="F3:F12" si="0">E3*D3</f>
        <v>600</v>
      </c>
    </row>
    <row r="4" spans="1:6">
      <c r="A4" s="35">
        <v>2</v>
      </c>
      <c r="B4" s="43" t="s">
        <v>994</v>
      </c>
      <c r="C4" s="36" t="s">
        <v>995</v>
      </c>
      <c r="D4" s="35">
        <v>1</v>
      </c>
      <c r="E4" s="179">
        <v>250</v>
      </c>
      <c r="F4" s="171">
        <f t="shared" si="0"/>
        <v>250</v>
      </c>
    </row>
    <row r="5" spans="1:6">
      <c r="A5" s="35">
        <v>3</v>
      </c>
      <c r="B5" s="44" t="s">
        <v>996</v>
      </c>
      <c r="C5" s="36" t="s">
        <v>997</v>
      </c>
      <c r="D5" s="35">
        <v>8</v>
      </c>
      <c r="E5" s="179">
        <v>25</v>
      </c>
      <c r="F5" s="171">
        <f t="shared" si="0"/>
        <v>200</v>
      </c>
    </row>
    <row r="6" spans="1:6">
      <c r="A6" s="35">
        <v>4</v>
      </c>
      <c r="B6" s="37" t="s">
        <v>996</v>
      </c>
      <c r="C6" s="36" t="s">
        <v>998</v>
      </c>
      <c r="D6" s="35">
        <v>8</v>
      </c>
      <c r="E6" s="179">
        <v>10.3</v>
      </c>
      <c r="F6" s="171">
        <f t="shared" si="0"/>
        <v>82.4</v>
      </c>
    </row>
    <row r="7" spans="1:6" ht="14.25" customHeight="1">
      <c r="A7" s="35">
        <v>5</v>
      </c>
      <c r="B7" s="44" t="s">
        <v>999</v>
      </c>
      <c r="C7" s="36" t="s">
        <v>971</v>
      </c>
      <c r="D7" s="35">
        <v>1</v>
      </c>
      <c r="E7" s="179">
        <v>372</v>
      </c>
      <c r="F7" s="171">
        <f t="shared" si="0"/>
        <v>372</v>
      </c>
    </row>
    <row r="8" spans="1:6" ht="24.75">
      <c r="A8" s="35">
        <v>6</v>
      </c>
      <c r="B8" s="37" t="s">
        <v>1000</v>
      </c>
      <c r="C8" s="36" t="s">
        <v>1033</v>
      </c>
      <c r="D8" s="35">
        <v>1</v>
      </c>
      <c r="E8" s="179">
        <v>284</v>
      </c>
      <c r="F8" s="171">
        <f t="shared" si="0"/>
        <v>284</v>
      </c>
    </row>
    <row r="9" spans="1:6" ht="17.25" customHeight="1">
      <c r="A9" s="35">
        <v>7</v>
      </c>
      <c r="B9" s="44" t="s">
        <v>1001</v>
      </c>
      <c r="C9" s="36" t="s">
        <v>1002</v>
      </c>
      <c r="D9" s="35">
        <v>1</v>
      </c>
      <c r="E9" s="179">
        <v>319.58</v>
      </c>
      <c r="F9" s="171">
        <f t="shared" si="0"/>
        <v>319.58</v>
      </c>
    </row>
    <row r="10" spans="1:6">
      <c r="A10" s="35">
        <v>8</v>
      </c>
      <c r="B10" s="37" t="s">
        <v>1003</v>
      </c>
      <c r="C10" s="36" t="s">
        <v>1004</v>
      </c>
      <c r="D10" s="35">
        <v>1</v>
      </c>
      <c r="E10" s="179">
        <v>62</v>
      </c>
      <c r="F10" s="171">
        <f t="shared" si="0"/>
        <v>62</v>
      </c>
    </row>
    <row r="11" spans="1:6" ht="15.75" customHeight="1">
      <c r="A11" s="35">
        <v>9</v>
      </c>
      <c r="B11" s="44" t="s">
        <v>1007</v>
      </c>
      <c r="C11" s="36" t="s">
        <v>987</v>
      </c>
      <c r="D11" s="35">
        <v>4</v>
      </c>
      <c r="E11" s="179">
        <v>225.54</v>
      </c>
      <c r="F11" s="171">
        <f t="shared" si="0"/>
        <v>902.16</v>
      </c>
    </row>
    <row r="12" spans="1:6" ht="16.5" customHeight="1">
      <c r="A12" s="35">
        <v>10</v>
      </c>
      <c r="B12" s="44" t="s">
        <v>1008</v>
      </c>
      <c r="C12" s="36" t="s">
        <v>1004</v>
      </c>
      <c r="D12" s="35">
        <v>1</v>
      </c>
      <c r="E12" s="179">
        <v>62</v>
      </c>
      <c r="F12" s="171">
        <f t="shared" si="0"/>
        <v>62</v>
      </c>
    </row>
    <row r="13" spans="1:6" s="2" customFormat="1" ht="15.75" customHeight="1">
      <c r="A13" s="35">
        <v>11</v>
      </c>
      <c r="B13" s="44" t="s">
        <v>1005</v>
      </c>
      <c r="C13" s="36" t="s">
        <v>65</v>
      </c>
      <c r="D13" s="35">
        <v>2</v>
      </c>
      <c r="E13" s="179">
        <v>246</v>
      </c>
      <c r="F13" s="172">
        <f t="shared" ref="F13:F27" si="1">E13*D13</f>
        <v>492</v>
      </c>
    </row>
    <row r="14" spans="1:6" s="2" customFormat="1" ht="15.75" customHeight="1">
      <c r="A14" s="35">
        <v>12</v>
      </c>
      <c r="B14" s="37" t="s">
        <v>1006</v>
      </c>
      <c r="C14" s="36" t="s">
        <v>987</v>
      </c>
      <c r="D14" s="35">
        <v>4</v>
      </c>
      <c r="E14" s="179">
        <v>140</v>
      </c>
      <c r="F14" s="172">
        <f t="shared" si="1"/>
        <v>560</v>
      </c>
    </row>
    <row r="15" spans="1:6">
      <c r="A15" s="35">
        <v>13</v>
      </c>
      <c r="B15" s="44" t="s">
        <v>1009</v>
      </c>
      <c r="C15" s="36" t="s">
        <v>347</v>
      </c>
      <c r="D15" s="35">
        <v>6</v>
      </c>
      <c r="E15" s="179">
        <v>62</v>
      </c>
      <c r="F15" s="172">
        <f t="shared" si="1"/>
        <v>372</v>
      </c>
    </row>
    <row r="16" spans="1:6">
      <c r="A16" s="35">
        <v>14</v>
      </c>
      <c r="B16" s="44" t="s">
        <v>992</v>
      </c>
      <c r="C16" s="36" t="s">
        <v>65</v>
      </c>
      <c r="D16" s="35">
        <v>3</v>
      </c>
      <c r="E16" s="179">
        <v>246</v>
      </c>
      <c r="F16" s="172">
        <f t="shared" si="1"/>
        <v>738</v>
      </c>
    </row>
    <row r="17" spans="1:6">
      <c r="A17" s="35">
        <v>15</v>
      </c>
      <c r="B17" s="44" t="s">
        <v>1010</v>
      </c>
      <c r="C17" s="36" t="s">
        <v>1011</v>
      </c>
      <c r="D17" s="35">
        <v>4</v>
      </c>
      <c r="E17" s="179">
        <v>88</v>
      </c>
      <c r="F17" s="172">
        <f t="shared" si="1"/>
        <v>352</v>
      </c>
    </row>
    <row r="18" spans="1:6">
      <c r="A18" s="35">
        <v>16</v>
      </c>
      <c r="B18" s="44" t="s">
        <v>1012</v>
      </c>
      <c r="C18" s="36" t="s">
        <v>1004</v>
      </c>
      <c r="D18" s="35">
        <v>4</v>
      </c>
      <c r="E18" s="179">
        <v>90</v>
      </c>
      <c r="F18" s="172">
        <f t="shared" si="1"/>
        <v>360</v>
      </c>
    </row>
    <row r="19" spans="1:6">
      <c r="A19" s="35">
        <v>17</v>
      </c>
      <c r="B19" s="44" t="s">
        <v>1013</v>
      </c>
      <c r="C19" s="36" t="s">
        <v>935</v>
      </c>
      <c r="D19" s="35">
        <v>3</v>
      </c>
      <c r="E19" s="179">
        <v>95</v>
      </c>
      <c r="F19" s="172">
        <f t="shared" si="1"/>
        <v>285</v>
      </c>
    </row>
    <row r="20" spans="1:6">
      <c r="A20" s="35">
        <v>18</v>
      </c>
      <c r="B20" s="44" t="s">
        <v>1014</v>
      </c>
      <c r="C20" s="36" t="s">
        <v>1015</v>
      </c>
      <c r="D20" s="35">
        <v>1</v>
      </c>
      <c r="E20" s="179">
        <v>132</v>
      </c>
      <c r="F20" s="172">
        <f t="shared" si="1"/>
        <v>132</v>
      </c>
    </row>
    <row r="21" spans="1:6" ht="24.75">
      <c r="A21" s="35">
        <v>19</v>
      </c>
      <c r="B21" s="44" t="s">
        <v>1017</v>
      </c>
      <c r="C21" s="36" t="s">
        <v>1018</v>
      </c>
      <c r="D21" s="35">
        <v>1</v>
      </c>
      <c r="E21" s="179">
        <v>40</v>
      </c>
      <c r="F21" s="172">
        <f t="shared" si="1"/>
        <v>40</v>
      </c>
    </row>
    <row r="22" spans="1:6">
      <c r="A22" s="35">
        <v>20</v>
      </c>
      <c r="B22" s="44" t="s">
        <v>1019</v>
      </c>
      <c r="C22" s="36" t="s">
        <v>1016</v>
      </c>
      <c r="D22" s="35">
        <v>1</v>
      </c>
      <c r="E22" s="179">
        <v>132.25</v>
      </c>
      <c r="F22" s="172">
        <f t="shared" si="1"/>
        <v>132.25</v>
      </c>
    </row>
    <row r="23" spans="1:6">
      <c r="A23" s="35">
        <v>21</v>
      </c>
      <c r="B23" s="44" t="s">
        <v>1020</v>
      </c>
      <c r="C23" s="36" t="s">
        <v>1021</v>
      </c>
      <c r="D23" s="35">
        <v>1</v>
      </c>
      <c r="E23" s="179">
        <v>284</v>
      </c>
      <c r="F23" s="172">
        <f t="shared" si="1"/>
        <v>284</v>
      </c>
    </row>
    <row r="24" spans="1:6">
      <c r="A24" s="35">
        <v>22</v>
      </c>
      <c r="B24" s="44" t="s">
        <v>1022</v>
      </c>
      <c r="C24" s="36" t="s">
        <v>1023</v>
      </c>
      <c r="D24" s="35">
        <v>1</v>
      </c>
      <c r="E24" s="179">
        <v>465</v>
      </c>
      <c r="F24" s="172">
        <f t="shared" si="1"/>
        <v>465</v>
      </c>
    </row>
    <row r="25" spans="1:6">
      <c r="A25" s="35">
        <v>23</v>
      </c>
      <c r="B25" s="44" t="s">
        <v>1024</v>
      </c>
      <c r="C25" s="36" t="s">
        <v>1025</v>
      </c>
      <c r="D25" s="35">
        <v>1</v>
      </c>
      <c r="E25" s="179">
        <v>284</v>
      </c>
      <c r="F25" s="172">
        <f t="shared" si="1"/>
        <v>284</v>
      </c>
    </row>
    <row r="26" spans="1:6" ht="24.75">
      <c r="A26" s="35">
        <v>24</v>
      </c>
      <c r="B26" s="44" t="s">
        <v>1026</v>
      </c>
      <c r="C26" s="36" t="s">
        <v>1027</v>
      </c>
      <c r="D26" s="35">
        <v>1</v>
      </c>
      <c r="E26" s="179">
        <v>210</v>
      </c>
      <c r="F26" s="172">
        <f t="shared" si="1"/>
        <v>210</v>
      </c>
    </row>
    <row r="27" spans="1:6" ht="24.75">
      <c r="A27" s="35">
        <v>25</v>
      </c>
      <c r="B27" s="44" t="s">
        <v>84</v>
      </c>
      <c r="C27" s="36" t="s">
        <v>85</v>
      </c>
      <c r="D27" s="35">
        <v>50</v>
      </c>
      <c r="E27" s="179">
        <v>198</v>
      </c>
      <c r="F27" s="172">
        <f t="shared" si="1"/>
        <v>9900</v>
      </c>
    </row>
    <row r="28" spans="1:6" ht="15.75" thickBot="1">
      <c r="A28" s="24"/>
      <c r="B28" s="29"/>
      <c r="C28" s="30"/>
      <c r="D28" s="31"/>
      <c r="E28" s="169" t="s">
        <v>5</v>
      </c>
      <c r="F28" s="170">
        <f>SUM(F3:F27)</f>
        <v>17740.39</v>
      </c>
    </row>
    <row r="29" spans="1:6">
      <c r="A29" s="24"/>
      <c r="B29" s="29"/>
      <c r="C29" s="30"/>
      <c r="D29" s="31"/>
      <c r="E29" s="45"/>
      <c r="F29" s="32"/>
    </row>
    <row r="30" spans="1:6">
      <c r="A30" s="24"/>
      <c r="B30" s="29"/>
      <c r="C30" s="30"/>
      <c r="D30" s="31"/>
      <c r="E30" s="45"/>
      <c r="F30" s="32"/>
    </row>
    <row r="31" spans="1:6">
      <c r="A31" s="24"/>
      <c r="B31" s="29"/>
      <c r="C31" s="30"/>
      <c r="D31" s="31"/>
      <c r="E31" s="45"/>
      <c r="F31" s="32"/>
    </row>
    <row r="32" spans="1:6">
      <c r="A32" s="24"/>
      <c r="B32" s="29"/>
      <c r="C32" s="30"/>
      <c r="D32" s="31"/>
      <c r="E32" s="45"/>
      <c r="F32" s="32"/>
    </row>
    <row r="33" spans="1:6">
      <c r="A33" s="24"/>
      <c r="B33" s="29"/>
      <c r="C33" s="30"/>
      <c r="D33" s="31"/>
      <c r="E33" s="45"/>
      <c r="F33" s="32"/>
    </row>
    <row r="34" spans="1:6">
      <c r="A34" s="24"/>
      <c r="B34" s="29"/>
      <c r="C34" s="30"/>
      <c r="D34" s="31"/>
      <c r="E34" s="45"/>
      <c r="F34" s="32"/>
    </row>
    <row r="35" spans="1:6">
      <c r="A35" s="24"/>
      <c r="B35" s="29"/>
      <c r="C35" s="30"/>
      <c r="D35" s="31"/>
      <c r="E35" s="45"/>
      <c r="F35" s="32"/>
    </row>
    <row r="36" spans="1:6">
      <c r="A36" s="24"/>
      <c r="B36" s="29"/>
      <c r="C36" s="30"/>
      <c r="D36" s="31"/>
      <c r="E36" s="45"/>
      <c r="F36" s="32"/>
    </row>
    <row r="37" spans="1:6">
      <c r="A37" s="24"/>
      <c r="B37" s="29"/>
      <c r="C37" s="30"/>
      <c r="D37" s="31"/>
      <c r="E37" s="45"/>
      <c r="F37" s="32"/>
    </row>
    <row r="38" spans="1:6">
      <c r="A38" s="24"/>
      <c r="B38" s="29"/>
      <c r="C38" s="30"/>
      <c r="D38" s="31"/>
      <c r="E38" s="45"/>
      <c r="F38" s="32"/>
    </row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Z78"/>
  <sheetViews>
    <sheetView zoomScaleNormal="100" workbookViewId="0">
      <selection activeCell="A3" sqref="A3:A60"/>
    </sheetView>
  </sheetViews>
  <sheetFormatPr defaultColWidth="9.140625" defaultRowHeight="15"/>
  <cols>
    <col min="1" max="1" width="7" style="51" customWidth="1"/>
    <col min="2" max="2" width="14.5703125" style="51" customWidth="1"/>
    <col min="3" max="3" width="23.85546875" style="2" customWidth="1"/>
    <col min="4" max="4" width="7.7109375" style="2" customWidth="1"/>
    <col min="5" max="5" width="17" style="2" customWidth="1"/>
    <col min="6" max="6" width="14.28515625" style="2" customWidth="1"/>
    <col min="7" max="7" width="12.140625" style="2" customWidth="1"/>
    <col min="8" max="1014" width="9.140625" style="2"/>
  </cols>
  <sheetData>
    <row r="1" spans="1:7">
      <c r="A1" s="186" t="s">
        <v>1039</v>
      </c>
      <c r="B1" s="186"/>
      <c r="C1" s="186"/>
      <c r="D1" s="186"/>
      <c r="E1" s="186"/>
      <c r="F1" s="186"/>
    </row>
    <row r="2" spans="1:7">
      <c r="A2" s="70" t="s">
        <v>0</v>
      </c>
      <c r="B2" s="70" t="s">
        <v>1</v>
      </c>
      <c r="C2" s="82" t="s">
        <v>2</v>
      </c>
      <c r="D2" s="70" t="s">
        <v>1028</v>
      </c>
      <c r="E2" s="83" t="s">
        <v>4</v>
      </c>
      <c r="F2" s="70" t="s">
        <v>5</v>
      </c>
    </row>
    <row r="3" spans="1:7">
      <c r="A3" s="72">
        <v>1</v>
      </c>
      <c r="B3" s="73" t="s">
        <v>86</v>
      </c>
      <c r="C3" s="65" t="s">
        <v>83</v>
      </c>
      <c r="D3" s="72">
        <v>3</v>
      </c>
      <c r="E3" s="84">
        <v>17.25</v>
      </c>
      <c r="F3" s="85">
        <f t="shared" ref="F3:F36" si="0">E3*D3</f>
        <v>51.75</v>
      </c>
      <c r="G3" s="6"/>
    </row>
    <row r="4" spans="1:7">
      <c r="A4" s="72">
        <v>2</v>
      </c>
      <c r="B4" s="73" t="s">
        <v>87</v>
      </c>
      <c r="C4" s="65" t="s">
        <v>81</v>
      </c>
      <c r="D4" s="72">
        <v>3</v>
      </c>
      <c r="E4" s="84">
        <v>9.1999999999999993</v>
      </c>
      <c r="F4" s="85">
        <f t="shared" si="0"/>
        <v>27.599999999999998</v>
      </c>
      <c r="G4" s="6"/>
    </row>
    <row r="5" spans="1:7">
      <c r="A5" s="72">
        <v>3</v>
      </c>
      <c r="B5" s="73" t="s">
        <v>88</v>
      </c>
      <c r="C5" s="65" t="s">
        <v>89</v>
      </c>
      <c r="D5" s="72">
        <v>3</v>
      </c>
      <c r="E5" s="84">
        <v>218</v>
      </c>
      <c r="F5" s="85">
        <f t="shared" si="0"/>
        <v>654</v>
      </c>
    </row>
    <row r="6" spans="1:7">
      <c r="A6" s="72">
        <v>4</v>
      </c>
      <c r="B6" s="73" t="s">
        <v>90</v>
      </c>
      <c r="C6" s="77" t="s">
        <v>65</v>
      </c>
      <c r="D6" s="72">
        <v>1</v>
      </c>
      <c r="E6" s="84">
        <v>540</v>
      </c>
      <c r="F6" s="85">
        <f t="shared" si="0"/>
        <v>540</v>
      </c>
    </row>
    <row r="7" spans="1:7">
      <c r="A7" s="72">
        <v>5</v>
      </c>
      <c r="B7" s="73" t="s">
        <v>91</v>
      </c>
      <c r="C7" s="77" t="s">
        <v>65</v>
      </c>
      <c r="D7" s="72">
        <v>1</v>
      </c>
      <c r="E7" s="84">
        <v>966</v>
      </c>
      <c r="F7" s="85">
        <f t="shared" si="0"/>
        <v>966</v>
      </c>
    </row>
    <row r="8" spans="1:7">
      <c r="A8" s="72">
        <v>6</v>
      </c>
      <c r="B8" s="73" t="s">
        <v>92</v>
      </c>
      <c r="C8" s="77" t="s">
        <v>81</v>
      </c>
      <c r="D8" s="72">
        <v>1</v>
      </c>
      <c r="E8" s="84">
        <v>2070</v>
      </c>
      <c r="F8" s="85">
        <f t="shared" si="0"/>
        <v>2070</v>
      </c>
    </row>
    <row r="9" spans="1:7">
      <c r="A9" s="72">
        <v>7</v>
      </c>
      <c r="B9" s="73" t="s">
        <v>93</v>
      </c>
      <c r="C9" s="77" t="s">
        <v>18</v>
      </c>
      <c r="D9" s="72">
        <v>1</v>
      </c>
      <c r="E9" s="84">
        <v>1495</v>
      </c>
      <c r="F9" s="85">
        <f t="shared" si="0"/>
        <v>1495</v>
      </c>
    </row>
    <row r="10" spans="1:7">
      <c r="A10" s="72">
        <v>8</v>
      </c>
      <c r="B10" s="73" t="s">
        <v>94</v>
      </c>
      <c r="C10" s="77" t="s">
        <v>34</v>
      </c>
      <c r="D10" s="72">
        <v>8</v>
      </c>
      <c r="E10" s="84">
        <v>0.11</v>
      </c>
      <c r="F10" s="85">
        <f t="shared" si="0"/>
        <v>0.88</v>
      </c>
    </row>
    <row r="11" spans="1:7">
      <c r="A11" s="72">
        <v>9</v>
      </c>
      <c r="B11" s="73" t="s">
        <v>95</v>
      </c>
      <c r="C11" s="77" t="s">
        <v>34</v>
      </c>
      <c r="D11" s="72">
        <v>1</v>
      </c>
      <c r="E11" s="84">
        <v>23</v>
      </c>
      <c r="F11" s="85">
        <f t="shared" si="0"/>
        <v>23</v>
      </c>
    </row>
    <row r="12" spans="1:7">
      <c r="A12" s="72">
        <v>10</v>
      </c>
      <c r="B12" s="73" t="s">
        <v>96</v>
      </c>
      <c r="C12" s="77" t="s">
        <v>97</v>
      </c>
      <c r="D12" s="72">
        <v>1</v>
      </c>
      <c r="E12" s="84">
        <v>155.25</v>
      </c>
      <c r="F12" s="85">
        <f t="shared" si="0"/>
        <v>155.25</v>
      </c>
    </row>
    <row r="13" spans="1:7">
      <c r="A13" s="72">
        <v>11</v>
      </c>
      <c r="B13" s="73" t="s">
        <v>98</v>
      </c>
      <c r="C13" s="77" t="s">
        <v>99</v>
      </c>
      <c r="D13" s="72">
        <v>2</v>
      </c>
      <c r="E13" s="84">
        <v>713</v>
      </c>
      <c r="F13" s="85">
        <f t="shared" si="0"/>
        <v>1426</v>
      </c>
    </row>
    <row r="14" spans="1:7">
      <c r="A14" s="72">
        <v>12</v>
      </c>
      <c r="B14" s="73" t="s">
        <v>100</v>
      </c>
      <c r="C14" s="65" t="s">
        <v>89</v>
      </c>
      <c r="D14" s="72">
        <v>2</v>
      </c>
      <c r="E14" s="84">
        <v>172.5</v>
      </c>
      <c r="F14" s="85">
        <f t="shared" si="0"/>
        <v>345</v>
      </c>
    </row>
    <row r="15" spans="1:7">
      <c r="A15" s="72">
        <v>13</v>
      </c>
      <c r="B15" s="73" t="s">
        <v>101</v>
      </c>
      <c r="C15" s="65" t="s">
        <v>61</v>
      </c>
      <c r="D15" s="72">
        <v>1</v>
      </c>
      <c r="E15" s="84">
        <v>2415</v>
      </c>
      <c r="F15" s="85">
        <f t="shared" si="0"/>
        <v>2415</v>
      </c>
    </row>
    <row r="16" spans="1:7">
      <c r="A16" s="72">
        <v>14</v>
      </c>
      <c r="B16" s="73" t="s">
        <v>102</v>
      </c>
      <c r="C16" s="77" t="s">
        <v>103</v>
      </c>
      <c r="D16" s="72">
        <v>2</v>
      </c>
      <c r="E16" s="84">
        <v>1150</v>
      </c>
      <c r="F16" s="85">
        <f t="shared" si="0"/>
        <v>2300</v>
      </c>
    </row>
    <row r="17" spans="1:6">
      <c r="A17" s="72">
        <v>15</v>
      </c>
      <c r="B17" s="73" t="s">
        <v>104</v>
      </c>
      <c r="C17" s="77" t="s">
        <v>105</v>
      </c>
      <c r="D17" s="72">
        <v>2</v>
      </c>
      <c r="E17" s="84">
        <v>460</v>
      </c>
      <c r="F17" s="85">
        <f t="shared" si="0"/>
        <v>920</v>
      </c>
    </row>
    <row r="18" spans="1:6">
      <c r="A18" s="72">
        <v>16</v>
      </c>
      <c r="B18" s="73" t="s">
        <v>106</v>
      </c>
      <c r="C18" s="77" t="s">
        <v>18</v>
      </c>
      <c r="D18" s="72">
        <v>2</v>
      </c>
      <c r="E18" s="84">
        <v>770.5</v>
      </c>
      <c r="F18" s="85">
        <f t="shared" si="0"/>
        <v>1541</v>
      </c>
    </row>
    <row r="19" spans="1:6">
      <c r="A19" s="72">
        <v>17</v>
      </c>
      <c r="B19" s="73" t="s">
        <v>107</v>
      </c>
      <c r="C19" s="77" t="s">
        <v>108</v>
      </c>
      <c r="D19" s="72">
        <v>2</v>
      </c>
      <c r="E19" s="84">
        <v>345</v>
      </c>
      <c r="F19" s="85">
        <f t="shared" si="0"/>
        <v>690</v>
      </c>
    </row>
    <row r="20" spans="1:6">
      <c r="A20" s="72">
        <v>18</v>
      </c>
      <c r="B20" s="73" t="s">
        <v>109</v>
      </c>
      <c r="C20" s="77" t="s">
        <v>108</v>
      </c>
      <c r="D20" s="72">
        <v>2</v>
      </c>
      <c r="E20" s="84">
        <v>402.5</v>
      </c>
      <c r="F20" s="85">
        <f t="shared" si="0"/>
        <v>805</v>
      </c>
    </row>
    <row r="21" spans="1:6">
      <c r="A21" s="72">
        <v>19</v>
      </c>
      <c r="B21" s="73" t="s">
        <v>110</v>
      </c>
      <c r="C21" s="77" t="s">
        <v>34</v>
      </c>
      <c r="D21" s="72">
        <v>2</v>
      </c>
      <c r="E21" s="84">
        <v>230</v>
      </c>
      <c r="F21" s="85">
        <f t="shared" si="0"/>
        <v>460</v>
      </c>
    </row>
    <row r="22" spans="1:6">
      <c r="A22" s="72">
        <v>20</v>
      </c>
      <c r="B22" s="73" t="s">
        <v>111</v>
      </c>
      <c r="C22" s="77" t="s">
        <v>18</v>
      </c>
      <c r="D22" s="72">
        <v>2</v>
      </c>
      <c r="E22" s="84">
        <v>483</v>
      </c>
      <c r="F22" s="85">
        <f t="shared" si="0"/>
        <v>966</v>
      </c>
    </row>
    <row r="23" spans="1:6">
      <c r="A23" s="72">
        <v>21</v>
      </c>
      <c r="B23" s="73" t="s">
        <v>112</v>
      </c>
      <c r="C23" s="77" t="s">
        <v>18</v>
      </c>
      <c r="D23" s="72">
        <v>2</v>
      </c>
      <c r="E23" s="84">
        <v>517.5</v>
      </c>
      <c r="F23" s="85">
        <f t="shared" si="0"/>
        <v>1035</v>
      </c>
    </row>
    <row r="24" spans="1:6">
      <c r="A24" s="72">
        <v>22</v>
      </c>
      <c r="B24" s="73" t="s">
        <v>113</v>
      </c>
      <c r="C24" s="77" t="s">
        <v>18</v>
      </c>
      <c r="D24" s="72">
        <v>2</v>
      </c>
      <c r="E24" s="84">
        <v>586.5</v>
      </c>
      <c r="F24" s="85">
        <f t="shared" si="0"/>
        <v>1173</v>
      </c>
    </row>
    <row r="25" spans="1:6">
      <c r="A25" s="72">
        <v>23</v>
      </c>
      <c r="B25" s="73" t="s">
        <v>114</v>
      </c>
      <c r="C25" s="77" t="s">
        <v>18</v>
      </c>
      <c r="D25" s="72">
        <v>1</v>
      </c>
      <c r="E25" s="84">
        <v>598</v>
      </c>
      <c r="F25" s="85">
        <f t="shared" si="0"/>
        <v>598</v>
      </c>
    </row>
    <row r="26" spans="1:6">
      <c r="A26" s="72">
        <v>24</v>
      </c>
      <c r="B26" s="73" t="s">
        <v>115</v>
      </c>
      <c r="C26" s="77" t="s">
        <v>116</v>
      </c>
      <c r="D26" s="72">
        <v>1</v>
      </c>
      <c r="E26" s="84">
        <v>46</v>
      </c>
      <c r="F26" s="85">
        <f t="shared" si="0"/>
        <v>46</v>
      </c>
    </row>
    <row r="27" spans="1:6">
      <c r="A27" s="72">
        <v>25</v>
      </c>
      <c r="B27" s="73" t="s">
        <v>117</v>
      </c>
      <c r="C27" s="77" t="s">
        <v>63</v>
      </c>
      <c r="D27" s="72">
        <v>1</v>
      </c>
      <c r="E27" s="84">
        <v>253</v>
      </c>
      <c r="F27" s="85">
        <f t="shared" si="0"/>
        <v>253</v>
      </c>
    </row>
    <row r="28" spans="1:6">
      <c r="A28" s="72">
        <v>26</v>
      </c>
      <c r="B28" s="73" t="s">
        <v>118</v>
      </c>
      <c r="C28" s="77" t="s">
        <v>61</v>
      </c>
      <c r="D28" s="72">
        <v>1</v>
      </c>
      <c r="E28" s="84">
        <v>168</v>
      </c>
      <c r="F28" s="85">
        <f t="shared" si="0"/>
        <v>168</v>
      </c>
    </row>
    <row r="29" spans="1:6">
      <c r="A29" s="72">
        <v>27</v>
      </c>
      <c r="B29" s="73" t="s">
        <v>119</v>
      </c>
      <c r="C29" s="77" t="s">
        <v>120</v>
      </c>
      <c r="D29" s="72">
        <v>1</v>
      </c>
      <c r="E29" s="84">
        <v>2530</v>
      </c>
      <c r="F29" s="85">
        <f t="shared" si="0"/>
        <v>2530</v>
      </c>
    </row>
    <row r="30" spans="1:6">
      <c r="A30" s="72">
        <v>28</v>
      </c>
      <c r="B30" s="73" t="s">
        <v>121</v>
      </c>
      <c r="C30" s="65" t="s">
        <v>122</v>
      </c>
      <c r="D30" s="72">
        <v>2</v>
      </c>
      <c r="E30" s="84">
        <v>460</v>
      </c>
      <c r="F30" s="85">
        <f t="shared" si="0"/>
        <v>920</v>
      </c>
    </row>
    <row r="31" spans="1:6">
      <c r="A31" s="72">
        <v>29</v>
      </c>
      <c r="B31" s="73" t="s">
        <v>123</v>
      </c>
      <c r="C31" s="77" t="s">
        <v>99</v>
      </c>
      <c r="D31" s="72">
        <v>2</v>
      </c>
      <c r="E31" s="84">
        <v>1552.5</v>
      </c>
      <c r="F31" s="85">
        <f t="shared" si="0"/>
        <v>3105</v>
      </c>
    </row>
    <row r="32" spans="1:6">
      <c r="A32" s="72">
        <v>30</v>
      </c>
      <c r="B32" s="73" t="s">
        <v>124</v>
      </c>
      <c r="C32" s="77" t="s">
        <v>125</v>
      </c>
      <c r="D32" s="72">
        <v>1</v>
      </c>
      <c r="E32" s="84">
        <v>51.75</v>
      </c>
      <c r="F32" s="85">
        <f t="shared" si="0"/>
        <v>51.75</v>
      </c>
    </row>
    <row r="33" spans="1:6">
      <c r="A33" s="72">
        <v>31</v>
      </c>
      <c r="B33" s="73" t="s">
        <v>126</v>
      </c>
      <c r="C33" s="77" t="s">
        <v>127</v>
      </c>
      <c r="D33" s="72">
        <v>1</v>
      </c>
      <c r="E33" s="84">
        <v>92</v>
      </c>
      <c r="F33" s="85">
        <f t="shared" si="0"/>
        <v>92</v>
      </c>
    </row>
    <row r="34" spans="1:6">
      <c r="A34" s="72">
        <v>32</v>
      </c>
      <c r="B34" s="73" t="s">
        <v>128</v>
      </c>
      <c r="C34" s="77" t="s">
        <v>129</v>
      </c>
      <c r="D34" s="72">
        <v>2</v>
      </c>
      <c r="E34" s="84">
        <v>437</v>
      </c>
      <c r="F34" s="85">
        <f t="shared" si="0"/>
        <v>874</v>
      </c>
    </row>
    <row r="35" spans="1:6">
      <c r="A35" s="72">
        <v>33</v>
      </c>
      <c r="B35" s="73" t="s">
        <v>130</v>
      </c>
      <c r="C35" s="77" t="s">
        <v>129</v>
      </c>
      <c r="D35" s="72">
        <v>2</v>
      </c>
      <c r="E35" s="84">
        <v>437</v>
      </c>
      <c r="F35" s="85">
        <f t="shared" si="0"/>
        <v>874</v>
      </c>
    </row>
    <row r="36" spans="1:6">
      <c r="A36" s="72">
        <v>34</v>
      </c>
      <c r="B36" s="73" t="s">
        <v>131</v>
      </c>
      <c r="C36" s="65" t="s">
        <v>132</v>
      </c>
      <c r="D36" s="72">
        <v>5</v>
      </c>
      <c r="E36" s="84">
        <v>483</v>
      </c>
      <c r="F36" s="85">
        <f t="shared" si="0"/>
        <v>2415</v>
      </c>
    </row>
    <row r="37" spans="1:6">
      <c r="A37" s="72">
        <v>35</v>
      </c>
      <c r="B37" s="73" t="s">
        <v>133</v>
      </c>
      <c r="C37" s="77" t="s">
        <v>134</v>
      </c>
      <c r="D37" s="72">
        <v>1</v>
      </c>
      <c r="E37" s="84">
        <v>920</v>
      </c>
      <c r="F37" s="85">
        <f t="shared" ref="F37:F60" si="1">E37*D37</f>
        <v>920</v>
      </c>
    </row>
    <row r="38" spans="1:6">
      <c r="A38" s="72">
        <v>36</v>
      </c>
      <c r="B38" s="73" t="s">
        <v>135</v>
      </c>
      <c r="C38" s="77" t="s">
        <v>116</v>
      </c>
      <c r="D38" s="72">
        <v>1</v>
      </c>
      <c r="E38" s="84">
        <v>103.5</v>
      </c>
      <c r="F38" s="85">
        <f t="shared" si="1"/>
        <v>103.5</v>
      </c>
    </row>
    <row r="39" spans="1:6">
      <c r="A39" s="72">
        <v>37</v>
      </c>
      <c r="B39" s="73" t="s">
        <v>136</v>
      </c>
      <c r="C39" s="77" t="s">
        <v>116</v>
      </c>
      <c r="D39" s="72">
        <v>1</v>
      </c>
      <c r="E39" s="84">
        <v>34.5</v>
      </c>
      <c r="F39" s="85">
        <f t="shared" si="1"/>
        <v>34.5</v>
      </c>
    </row>
    <row r="40" spans="1:6">
      <c r="A40" s="72">
        <v>38</v>
      </c>
      <c r="B40" s="73" t="s">
        <v>137</v>
      </c>
      <c r="C40" s="65" t="s">
        <v>138</v>
      </c>
      <c r="D40" s="72">
        <v>1</v>
      </c>
      <c r="E40" s="84">
        <v>218.5</v>
      </c>
      <c r="F40" s="85">
        <f t="shared" si="1"/>
        <v>218.5</v>
      </c>
    </row>
    <row r="41" spans="1:6">
      <c r="A41" s="72">
        <v>39</v>
      </c>
      <c r="B41" s="73" t="s">
        <v>139</v>
      </c>
      <c r="C41" s="65" t="s">
        <v>34</v>
      </c>
      <c r="D41" s="72">
        <v>1</v>
      </c>
      <c r="E41" s="84">
        <v>103.5</v>
      </c>
      <c r="F41" s="85">
        <f t="shared" si="1"/>
        <v>103.5</v>
      </c>
    </row>
    <row r="42" spans="1:6">
      <c r="A42" s="72">
        <v>40</v>
      </c>
      <c r="B42" s="73" t="s">
        <v>140</v>
      </c>
      <c r="C42" s="65" t="s">
        <v>141</v>
      </c>
      <c r="D42" s="72">
        <v>1</v>
      </c>
      <c r="E42" s="84">
        <v>448.5</v>
      </c>
      <c r="F42" s="85">
        <f t="shared" si="1"/>
        <v>448.5</v>
      </c>
    </row>
    <row r="43" spans="1:6">
      <c r="A43" s="72">
        <v>41</v>
      </c>
      <c r="B43" s="73" t="s">
        <v>142</v>
      </c>
      <c r="C43" s="77" t="s">
        <v>116</v>
      </c>
      <c r="D43" s="72">
        <v>1</v>
      </c>
      <c r="E43" s="84">
        <v>1495</v>
      </c>
      <c r="F43" s="85">
        <f t="shared" si="1"/>
        <v>1495</v>
      </c>
    </row>
    <row r="44" spans="1:6">
      <c r="A44" s="72">
        <v>42</v>
      </c>
      <c r="B44" s="73" t="s">
        <v>143</v>
      </c>
      <c r="C44" s="77" t="s">
        <v>144</v>
      </c>
      <c r="D44" s="72">
        <v>1</v>
      </c>
      <c r="E44" s="84">
        <v>345</v>
      </c>
      <c r="F44" s="85">
        <f t="shared" si="1"/>
        <v>345</v>
      </c>
    </row>
    <row r="45" spans="1:6">
      <c r="A45" s="72">
        <v>43</v>
      </c>
      <c r="B45" s="73" t="s">
        <v>145</v>
      </c>
      <c r="C45" s="77" t="s">
        <v>146</v>
      </c>
      <c r="D45" s="72">
        <v>1</v>
      </c>
      <c r="E45" s="84">
        <v>517</v>
      </c>
      <c r="F45" s="85">
        <f t="shared" si="1"/>
        <v>517</v>
      </c>
    </row>
    <row r="46" spans="1:6">
      <c r="A46" s="72">
        <v>44</v>
      </c>
      <c r="B46" s="73" t="s">
        <v>147</v>
      </c>
      <c r="C46" s="77" t="s">
        <v>148</v>
      </c>
      <c r="D46" s="72">
        <v>1</v>
      </c>
      <c r="E46" s="84">
        <v>1495</v>
      </c>
      <c r="F46" s="85">
        <f t="shared" si="1"/>
        <v>1495</v>
      </c>
    </row>
    <row r="47" spans="1:6">
      <c r="A47" s="72">
        <v>45</v>
      </c>
      <c r="B47" s="73" t="s">
        <v>149</v>
      </c>
      <c r="C47" s="77" t="s">
        <v>18</v>
      </c>
      <c r="D47" s="72">
        <v>1</v>
      </c>
      <c r="E47" s="84">
        <v>322</v>
      </c>
      <c r="F47" s="85">
        <f t="shared" si="1"/>
        <v>322</v>
      </c>
    </row>
    <row r="48" spans="1:6">
      <c r="A48" s="72">
        <v>46</v>
      </c>
      <c r="B48" s="73" t="s">
        <v>150</v>
      </c>
      <c r="C48" s="77" t="s">
        <v>18</v>
      </c>
      <c r="D48" s="72">
        <v>1</v>
      </c>
      <c r="E48" s="84">
        <v>299</v>
      </c>
      <c r="F48" s="85">
        <f t="shared" si="1"/>
        <v>299</v>
      </c>
    </row>
    <row r="49" spans="1:6" ht="19.5" customHeight="1">
      <c r="A49" s="72">
        <v>47</v>
      </c>
      <c r="B49" s="73" t="s">
        <v>151</v>
      </c>
      <c r="C49" s="65" t="s">
        <v>152</v>
      </c>
      <c r="D49" s="72">
        <v>1</v>
      </c>
      <c r="E49" s="84">
        <v>5175</v>
      </c>
      <c r="F49" s="85">
        <f t="shared" si="1"/>
        <v>5175</v>
      </c>
    </row>
    <row r="50" spans="1:6">
      <c r="A50" s="72">
        <v>48</v>
      </c>
      <c r="B50" s="73" t="s">
        <v>153</v>
      </c>
      <c r="C50" s="77" t="s">
        <v>116</v>
      </c>
      <c r="D50" s="72">
        <v>1</v>
      </c>
      <c r="E50" s="84">
        <v>345</v>
      </c>
      <c r="F50" s="85">
        <f t="shared" si="1"/>
        <v>345</v>
      </c>
    </row>
    <row r="51" spans="1:6">
      <c r="A51" s="72">
        <v>49</v>
      </c>
      <c r="B51" s="73" t="s">
        <v>154</v>
      </c>
      <c r="C51" s="77" t="s">
        <v>116</v>
      </c>
      <c r="D51" s="72">
        <v>1</v>
      </c>
      <c r="E51" s="84">
        <v>103.5</v>
      </c>
      <c r="F51" s="85">
        <f t="shared" si="1"/>
        <v>103.5</v>
      </c>
    </row>
    <row r="52" spans="1:6">
      <c r="A52" s="72">
        <v>50</v>
      </c>
      <c r="B52" s="73" t="s">
        <v>155</v>
      </c>
      <c r="C52" s="77" t="s">
        <v>116</v>
      </c>
      <c r="D52" s="72">
        <v>1</v>
      </c>
      <c r="E52" s="84">
        <v>460</v>
      </c>
      <c r="F52" s="85">
        <f t="shared" si="1"/>
        <v>460</v>
      </c>
    </row>
    <row r="53" spans="1:6">
      <c r="A53" s="72">
        <v>51</v>
      </c>
      <c r="B53" s="73" t="s">
        <v>156</v>
      </c>
      <c r="C53" s="77" t="s">
        <v>157</v>
      </c>
      <c r="D53" s="72">
        <v>1</v>
      </c>
      <c r="E53" s="84">
        <v>598</v>
      </c>
      <c r="F53" s="85">
        <f t="shared" si="1"/>
        <v>598</v>
      </c>
    </row>
    <row r="54" spans="1:6" ht="30">
      <c r="A54" s="72">
        <v>52</v>
      </c>
      <c r="B54" s="73" t="s">
        <v>158</v>
      </c>
      <c r="C54" s="65" t="s">
        <v>159</v>
      </c>
      <c r="D54" s="72">
        <v>1</v>
      </c>
      <c r="E54" s="84">
        <v>920</v>
      </c>
      <c r="F54" s="85">
        <f t="shared" si="1"/>
        <v>920</v>
      </c>
    </row>
    <row r="55" spans="1:6">
      <c r="A55" s="72">
        <v>53</v>
      </c>
      <c r="B55" s="73" t="s">
        <v>160</v>
      </c>
      <c r="C55" s="77" t="s">
        <v>12</v>
      </c>
      <c r="D55" s="72">
        <v>1</v>
      </c>
      <c r="E55" s="84">
        <v>920</v>
      </c>
      <c r="F55" s="85">
        <f t="shared" si="1"/>
        <v>920</v>
      </c>
    </row>
    <row r="56" spans="1:6">
      <c r="A56" s="72">
        <v>54</v>
      </c>
      <c r="B56" s="73" t="s">
        <v>161</v>
      </c>
      <c r="C56" s="77" t="s">
        <v>162</v>
      </c>
      <c r="D56" s="72">
        <v>1</v>
      </c>
      <c r="E56" s="84">
        <v>529</v>
      </c>
      <c r="F56" s="85">
        <f t="shared" si="1"/>
        <v>529</v>
      </c>
    </row>
    <row r="57" spans="1:6">
      <c r="A57" s="72">
        <v>55</v>
      </c>
      <c r="B57" s="73" t="s">
        <v>163</v>
      </c>
      <c r="C57" s="65" t="s">
        <v>162</v>
      </c>
      <c r="D57" s="72">
        <v>1</v>
      </c>
      <c r="E57" s="84">
        <v>529</v>
      </c>
      <c r="F57" s="85">
        <f t="shared" si="1"/>
        <v>529</v>
      </c>
    </row>
    <row r="58" spans="1:6">
      <c r="A58" s="72">
        <v>56</v>
      </c>
      <c r="B58" s="73" t="s">
        <v>164</v>
      </c>
      <c r="C58" s="65" t="s">
        <v>165</v>
      </c>
      <c r="D58" s="72">
        <v>1</v>
      </c>
      <c r="E58" s="84">
        <v>4600</v>
      </c>
      <c r="F58" s="85">
        <f t="shared" si="1"/>
        <v>4600</v>
      </c>
    </row>
    <row r="59" spans="1:6">
      <c r="A59" s="72">
        <v>57</v>
      </c>
      <c r="B59" s="73" t="s">
        <v>166</v>
      </c>
      <c r="C59" s="65" t="s">
        <v>97</v>
      </c>
      <c r="D59" s="72">
        <v>2</v>
      </c>
      <c r="E59" s="84">
        <v>241.5</v>
      </c>
      <c r="F59" s="85">
        <f t="shared" si="1"/>
        <v>483</v>
      </c>
    </row>
    <row r="60" spans="1:6" ht="30">
      <c r="A60" s="72">
        <v>58</v>
      </c>
      <c r="B60" s="77" t="s">
        <v>1030</v>
      </c>
      <c r="C60" s="65" t="s">
        <v>85</v>
      </c>
      <c r="D60" s="72">
        <v>50</v>
      </c>
      <c r="E60" s="86">
        <v>198</v>
      </c>
      <c r="F60" s="85">
        <f t="shared" si="1"/>
        <v>9900</v>
      </c>
    </row>
    <row r="61" spans="1:6" ht="15.75" thickBot="1">
      <c r="A61" s="80"/>
      <c r="B61" s="81"/>
      <c r="C61" s="87"/>
      <c r="D61" s="80"/>
      <c r="E61" s="88" t="s">
        <v>167</v>
      </c>
      <c r="F61" s="89">
        <f>SUM(F3:F60)</f>
        <v>62850.229999999996</v>
      </c>
    </row>
    <row r="62" spans="1:6">
      <c r="B62" s="52"/>
      <c r="D62" s="7"/>
      <c r="E62" s="6"/>
      <c r="F62" s="1"/>
    </row>
    <row r="63" spans="1:6">
      <c r="B63" s="52"/>
      <c r="D63" s="7"/>
      <c r="E63" s="6"/>
      <c r="F63" s="1"/>
    </row>
    <row r="64" spans="1:6">
      <c r="B64" s="52"/>
      <c r="D64" s="7"/>
      <c r="E64" s="6"/>
      <c r="F64" s="1"/>
    </row>
    <row r="65" spans="2:6">
      <c r="B65" s="52"/>
      <c r="D65" s="7"/>
      <c r="E65" s="6"/>
      <c r="F65" s="1"/>
    </row>
    <row r="66" spans="2:6">
      <c r="B66" s="52"/>
      <c r="D66" s="7"/>
      <c r="E66" s="6"/>
      <c r="F66" s="1"/>
    </row>
    <row r="67" spans="2:6">
      <c r="B67" s="52"/>
      <c r="D67" s="7"/>
      <c r="E67" s="6"/>
      <c r="F67" s="1"/>
    </row>
    <row r="68" spans="2:6">
      <c r="B68" s="52"/>
      <c r="D68" s="7"/>
      <c r="E68" s="6"/>
      <c r="F68" s="1"/>
    </row>
    <row r="69" spans="2:6">
      <c r="B69" s="52"/>
      <c r="D69" s="7"/>
      <c r="E69" s="6"/>
      <c r="F69" s="1"/>
    </row>
    <row r="70" spans="2:6">
      <c r="B70" s="52"/>
      <c r="D70" s="7"/>
      <c r="E70" s="6"/>
      <c r="F70" s="1"/>
    </row>
    <row r="71" spans="2:6">
      <c r="B71" s="52"/>
      <c r="D71" s="7"/>
      <c r="E71" s="6"/>
      <c r="F71" s="1"/>
    </row>
    <row r="72" spans="2:6">
      <c r="B72" s="52"/>
      <c r="D72" s="7"/>
      <c r="E72" s="6"/>
      <c r="F72" s="1"/>
    </row>
    <row r="73" spans="2:6">
      <c r="B73" s="52"/>
      <c r="D73" s="7"/>
      <c r="E73" s="6"/>
      <c r="F73" s="1"/>
    </row>
    <row r="74" spans="2:6">
      <c r="B74" s="52"/>
      <c r="D74" s="7"/>
      <c r="E74" s="6"/>
      <c r="F74" s="1"/>
    </row>
    <row r="75" spans="2:6">
      <c r="B75" s="52"/>
      <c r="D75" s="7"/>
      <c r="E75" s="6"/>
      <c r="F75" s="1"/>
    </row>
    <row r="76" spans="2:6">
      <c r="B76" s="52"/>
      <c r="C76" s="8"/>
      <c r="D76" s="7"/>
      <c r="E76" s="6"/>
      <c r="F76" s="1"/>
    </row>
    <row r="77" spans="2:6">
      <c r="B77" s="52"/>
      <c r="D77" s="7"/>
      <c r="E77" s="6"/>
      <c r="F77" s="1"/>
    </row>
    <row r="78" spans="2:6">
      <c r="B78" s="52"/>
      <c r="D78" s="7"/>
      <c r="E78" s="6"/>
      <c r="F78" s="1"/>
    </row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D133"/>
  <sheetViews>
    <sheetView topLeftCell="A87" zoomScaleNormal="100" workbookViewId="0">
      <selection activeCell="J112" sqref="J112"/>
    </sheetView>
  </sheetViews>
  <sheetFormatPr defaultColWidth="9.140625" defaultRowHeight="15"/>
  <cols>
    <col min="1" max="1" width="4.7109375" style="2" customWidth="1"/>
    <col min="2" max="2" width="13.42578125" style="7" customWidth="1"/>
    <col min="3" max="3" width="24.7109375" style="2" customWidth="1"/>
    <col min="4" max="4" width="7.42578125" style="2" customWidth="1"/>
    <col min="5" max="5" width="16.85546875" style="2" customWidth="1"/>
    <col min="6" max="6" width="9.140625" style="2"/>
    <col min="7" max="7" width="8.5703125" style="2" customWidth="1"/>
    <col min="8" max="1018" width="9.140625" style="2"/>
    <col min="1019" max="1019" width="11.5703125" customWidth="1"/>
  </cols>
  <sheetData>
    <row r="1" spans="1:1018">
      <c r="A1" s="186" t="s">
        <v>1040</v>
      </c>
      <c r="B1" s="186"/>
      <c r="C1" s="186"/>
      <c r="D1" s="186"/>
      <c r="E1" s="186"/>
      <c r="F1" s="186"/>
      <c r="G1" s="186"/>
    </row>
    <row r="2" spans="1:1018" ht="15.75" customHeight="1">
      <c r="A2" s="70" t="s">
        <v>0</v>
      </c>
      <c r="B2" s="70" t="s">
        <v>1</v>
      </c>
      <c r="C2" s="70" t="s">
        <v>2</v>
      </c>
      <c r="D2" s="70" t="s">
        <v>1028</v>
      </c>
      <c r="E2" s="100" t="s">
        <v>4</v>
      </c>
      <c r="F2" s="187" t="s">
        <v>5</v>
      </c>
      <c r="G2" s="187"/>
    </row>
    <row r="3" spans="1:1018" ht="21.75" customHeight="1">
      <c r="A3" s="72">
        <v>1</v>
      </c>
      <c r="B3" s="94" t="s">
        <v>168</v>
      </c>
      <c r="C3" s="95" t="s">
        <v>169</v>
      </c>
      <c r="D3" s="96">
        <v>2</v>
      </c>
      <c r="E3" s="93">
        <v>19.5</v>
      </c>
      <c r="F3" s="184">
        <f t="shared" ref="F3:F27" si="0">D3*E3</f>
        <v>39</v>
      </c>
      <c r="G3" s="188"/>
      <c r="J3" s="6"/>
    </row>
    <row r="4" spans="1:1018">
      <c r="A4" s="72">
        <v>2</v>
      </c>
      <c r="B4" s="97">
        <v>2471876</v>
      </c>
      <c r="C4" s="95" t="s">
        <v>170</v>
      </c>
      <c r="D4" s="96">
        <v>1</v>
      </c>
      <c r="E4" s="93">
        <v>103</v>
      </c>
      <c r="F4" s="184">
        <f t="shared" si="0"/>
        <v>103</v>
      </c>
      <c r="G4" s="188"/>
    </row>
    <row r="5" spans="1:1018">
      <c r="A5" s="72">
        <v>3</v>
      </c>
      <c r="B5" s="97">
        <v>2390583</v>
      </c>
      <c r="C5" s="95" t="s">
        <v>171</v>
      </c>
      <c r="D5" s="96">
        <v>1</v>
      </c>
      <c r="E5" s="93">
        <v>120</v>
      </c>
      <c r="F5" s="184">
        <f t="shared" si="0"/>
        <v>120</v>
      </c>
      <c r="G5" s="188"/>
    </row>
    <row r="6" spans="1:1018">
      <c r="A6" s="72">
        <v>4</v>
      </c>
      <c r="B6" s="94" t="s">
        <v>172</v>
      </c>
      <c r="C6" s="95" t="s">
        <v>173</v>
      </c>
      <c r="D6" s="96">
        <v>2</v>
      </c>
      <c r="E6" s="93">
        <v>34.5</v>
      </c>
      <c r="F6" s="184">
        <f t="shared" si="0"/>
        <v>69</v>
      </c>
      <c r="G6" s="188"/>
    </row>
    <row r="7" spans="1:1018">
      <c r="A7" s="72">
        <v>5</v>
      </c>
      <c r="B7" s="94" t="s">
        <v>174</v>
      </c>
      <c r="C7" s="95" t="s">
        <v>175</v>
      </c>
      <c r="D7" s="96">
        <v>4</v>
      </c>
      <c r="E7" s="93">
        <v>4.5999999999999996</v>
      </c>
      <c r="F7" s="184">
        <f t="shared" si="0"/>
        <v>18.399999999999999</v>
      </c>
      <c r="G7" s="188"/>
    </row>
    <row r="8" spans="1:1018">
      <c r="A8" s="72">
        <v>6</v>
      </c>
      <c r="B8" s="94" t="s">
        <v>176</v>
      </c>
      <c r="C8" s="95" t="s">
        <v>177</v>
      </c>
      <c r="D8" s="96">
        <v>10</v>
      </c>
      <c r="E8" s="93">
        <v>4.5999999999999996</v>
      </c>
      <c r="F8" s="184">
        <f t="shared" si="0"/>
        <v>46</v>
      </c>
      <c r="G8" s="188"/>
    </row>
    <row r="9" spans="1:1018">
      <c r="A9" s="72">
        <v>7</v>
      </c>
      <c r="B9" s="94" t="s">
        <v>178</v>
      </c>
      <c r="C9" s="95" t="s">
        <v>179</v>
      </c>
      <c r="D9" s="96">
        <v>3</v>
      </c>
      <c r="E9" s="93">
        <v>195</v>
      </c>
      <c r="F9" s="184">
        <f t="shared" si="0"/>
        <v>585</v>
      </c>
      <c r="G9" s="188"/>
    </row>
    <row r="10" spans="1:1018">
      <c r="A10" s="72">
        <v>8</v>
      </c>
      <c r="B10" s="94" t="s">
        <v>180</v>
      </c>
      <c r="C10" s="95" t="s">
        <v>181</v>
      </c>
      <c r="D10" s="96">
        <v>6</v>
      </c>
      <c r="E10" s="93">
        <v>41</v>
      </c>
      <c r="F10" s="184">
        <f t="shared" si="0"/>
        <v>246</v>
      </c>
      <c r="G10" s="188"/>
    </row>
    <row r="11" spans="1:1018">
      <c r="A11" s="72">
        <v>9</v>
      </c>
      <c r="B11" s="90" t="s">
        <v>182</v>
      </c>
      <c r="C11" s="91" t="s">
        <v>183</v>
      </c>
      <c r="D11" s="92">
        <v>12</v>
      </c>
      <c r="E11" s="105">
        <v>4.5999999999999996</v>
      </c>
      <c r="F11" s="189">
        <f t="shared" si="0"/>
        <v>55.199999999999996</v>
      </c>
      <c r="G11" s="190"/>
    </row>
    <row r="12" spans="1:1018">
      <c r="A12" s="72">
        <v>10</v>
      </c>
      <c r="B12" s="94" t="s">
        <v>184</v>
      </c>
      <c r="C12" s="95" t="s">
        <v>185</v>
      </c>
      <c r="D12" s="96">
        <v>2</v>
      </c>
      <c r="E12" s="93">
        <v>6.4</v>
      </c>
      <c r="F12" s="184">
        <f t="shared" si="0"/>
        <v>12.8</v>
      </c>
      <c r="G12" s="188"/>
    </row>
    <row r="13" spans="1:1018" s="76" customFormat="1" ht="18" customHeight="1">
      <c r="A13" s="72">
        <v>11</v>
      </c>
      <c r="B13" s="94" t="s">
        <v>186</v>
      </c>
      <c r="C13" s="95" t="s">
        <v>187</v>
      </c>
      <c r="D13" s="96">
        <v>2</v>
      </c>
      <c r="E13" s="93">
        <v>9.1999999999999993</v>
      </c>
      <c r="F13" s="184">
        <f t="shared" si="0"/>
        <v>18.399999999999999</v>
      </c>
      <c r="G13" s="188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  <c r="IU13" s="106"/>
      <c r="IV13" s="106"/>
      <c r="IW13" s="106"/>
      <c r="IX13" s="106"/>
      <c r="IY13" s="106"/>
      <c r="IZ13" s="106"/>
      <c r="JA13" s="106"/>
      <c r="JB13" s="106"/>
      <c r="JC13" s="106"/>
      <c r="JD13" s="106"/>
      <c r="JE13" s="106"/>
      <c r="JF13" s="106"/>
      <c r="JG13" s="106"/>
      <c r="JH13" s="106"/>
      <c r="JI13" s="106"/>
      <c r="JJ13" s="106"/>
      <c r="JK13" s="106"/>
      <c r="JL13" s="106"/>
      <c r="JM13" s="106"/>
      <c r="JN13" s="106"/>
      <c r="JO13" s="106"/>
      <c r="JP13" s="106"/>
      <c r="JQ13" s="106"/>
      <c r="JR13" s="106"/>
      <c r="JS13" s="106"/>
      <c r="JT13" s="106"/>
      <c r="JU13" s="106"/>
      <c r="JV13" s="106"/>
      <c r="JW13" s="106"/>
      <c r="JX13" s="106"/>
      <c r="JY13" s="106"/>
      <c r="JZ13" s="106"/>
      <c r="KA13" s="106"/>
      <c r="KB13" s="106"/>
      <c r="KC13" s="106"/>
      <c r="KD13" s="106"/>
      <c r="KE13" s="106"/>
      <c r="KF13" s="106"/>
      <c r="KG13" s="106"/>
      <c r="KH13" s="106"/>
      <c r="KI13" s="106"/>
      <c r="KJ13" s="106"/>
      <c r="KK13" s="106"/>
      <c r="KL13" s="106"/>
      <c r="KM13" s="106"/>
      <c r="KN13" s="106"/>
      <c r="KO13" s="106"/>
      <c r="KP13" s="106"/>
      <c r="KQ13" s="106"/>
      <c r="KR13" s="106"/>
      <c r="KS13" s="106"/>
      <c r="KT13" s="106"/>
      <c r="KU13" s="106"/>
      <c r="KV13" s="106"/>
      <c r="KW13" s="106"/>
      <c r="KX13" s="106"/>
      <c r="KY13" s="106"/>
      <c r="KZ13" s="106"/>
      <c r="LA13" s="106"/>
      <c r="LB13" s="106"/>
      <c r="LC13" s="106"/>
      <c r="LD13" s="106"/>
      <c r="LE13" s="106"/>
      <c r="LF13" s="106"/>
      <c r="LG13" s="106"/>
      <c r="LH13" s="106"/>
      <c r="LI13" s="106"/>
      <c r="LJ13" s="106"/>
      <c r="LK13" s="106"/>
      <c r="LL13" s="106"/>
      <c r="LM13" s="106"/>
      <c r="LN13" s="106"/>
      <c r="LO13" s="106"/>
      <c r="LP13" s="106"/>
      <c r="LQ13" s="106"/>
      <c r="LR13" s="106"/>
      <c r="LS13" s="106"/>
      <c r="LT13" s="106"/>
      <c r="LU13" s="106"/>
      <c r="LV13" s="106"/>
      <c r="LW13" s="106"/>
      <c r="LX13" s="106"/>
      <c r="LY13" s="106"/>
      <c r="LZ13" s="106"/>
      <c r="MA13" s="106"/>
      <c r="MB13" s="106"/>
      <c r="MC13" s="106"/>
      <c r="MD13" s="106"/>
      <c r="ME13" s="106"/>
      <c r="MF13" s="106"/>
      <c r="MG13" s="106"/>
      <c r="MH13" s="106"/>
      <c r="MI13" s="106"/>
      <c r="MJ13" s="106"/>
      <c r="MK13" s="106"/>
      <c r="ML13" s="106"/>
      <c r="MM13" s="106"/>
      <c r="MN13" s="106"/>
      <c r="MO13" s="106"/>
      <c r="MP13" s="106"/>
      <c r="MQ13" s="106"/>
      <c r="MR13" s="106"/>
      <c r="MS13" s="106"/>
      <c r="MT13" s="106"/>
      <c r="MU13" s="106"/>
      <c r="MV13" s="106"/>
      <c r="MW13" s="106"/>
      <c r="MX13" s="106"/>
      <c r="MY13" s="106"/>
      <c r="MZ13" s="106"/>
      <c r="NA13" s="106"/>
      <c r="NB13" s="106"/>
      <c r="NC13" s="106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  <c r="NS13" s="106"/>
      <c r="NT13" s="106"/>
      <c r="NU13" s="106"/>
      <c r="NV13" s="106"/>
      <c r="NW13" s="106"/>
      <c r="NX13" s="106"/>
      <c r="NY13" s="106"/>
      <c r="NZ13" s="106"/>
      <c r="OA13" s="106"/>
      <c r="OB13" s="106"/>
      <c r="OC13" s="106"/>
      <c r="OD13" s="106"/>
      <c r="OE13" s="106"/>
      <c r="OF13" s="106"/>
      <c r="OG13" s="106"/>
      <c r="OH13" s="106"/>
      <c r="OI13" s="106"/>
      <c r="OJ13" s="106"/>
      <c r="OK13" s="106"/>
      <c r="OL13" s="106"/>
      <c r="OM13" s="106"/>
      <c r="ON13" s="106"/>
      <c r="OO13" s="106"/>
      <c r="OP13" s="106"/>
      <c r="OQ13" s="106"/>
      <c r="OR13" s="106"/>
      <c r="OS13" s="106"/>
      <c r="OT13" s="106"/>
      <c r="OU13" s="106"/>
      <c r="OV13" s="106"/>
      <c r="OW13" s="106"/>
      <c r="OX13" s="106"/>
      <c r="OY13" s="106"/>
      <c r="OZ13" s="106"/>
      <c r="PA13" s="106"/>
      <c r="PB13" s="106"/>
      <c r="PC13" s="106"/>
      <c r="PD13" s="106"/>
      <c r="PE13" s="106"/>
      <c r="PF13" s="106"/>
      <c r="PG13" s="106"/>
      <c r="PH13" s="106"/>
      <c r="PI13" s="106"/>
      <c r="PJ13" s="106"/>
      <c r="PK13" s="106"/>
      <c r="PL13" s="106"/>
      <c r="PM13" s="106"/>
      <c r="PN13" s="106"/>
      <c r="PO13" s="106"/>
      <c r="PP13" s="106"/>
      <c r="PQ13" s="106"/>
      <c r="PR13" s="106"/>
      <c r="PS13" s="106"/>
      <c r="PT13" s="106"/>
      <c r="PU13" s="106"/>
      <c r="PV13" s="106"/>
      <c r="PW13" s="106"/>
      <c r="PX13" s="106"/>
      <c r="PY13" s="106"/>
      <c r="PZ13" s="106"/>
      <c r="QA13" s="106"/>
      <c r="QB13" s="106"/>
      <c r="QC13" s="106"/>
      <c r="QD13" s="106"/>
      <c r="QE13" s="106"/>
      <c r="QF13" s="106"/>
      <c r="QG13" s="106"/>
      <c r="QH13" s="106"/>
      <c r="QI13" s="106"/>
      <c r="QJ13" s="106"/>
      <c r="QK13" s="106"/>
      <c r="QL13" s="106"/>
      <c r="QM13" s="106"/>
      <c r="QN13" s="106"/>
      <c r="QO13" s="106"/>
      <c r="QP13" s="106"/>
      <c r="QQ13" s="106"/>
      <c r="QR13" s="106"/>
      <c r="QS13" s="106"/>
      <c r="QT13" s="106"/>
      <c r="QU13" s="106"/>
      <c r="QV13" s="106"/>
      <c r="QW13" s="106"/>
      <c r="QX13" s="106"/>
      <c r="QY13" s="106"/>
      <c r="QZ13" s="106"/>
      <c r="RA13" s="106"/>
      <c r="RB13" s="106"/>
      <c r="RC13" s="106"/>
      <c r="RD13" s="106"/>
      <c r="RE13" s="106"/>
      <c r="RF13" s="106"/>
      <c r="RG13" s="106"/>
      <c r="RH13" s="106"/>
      <c r="RI13" s="106"/>
      <c r="RJ13" s="106"/>
      <c r="RK13" s="106"/>
      <c r="RL13" s="106"/>
      <c r="RM13" s="106"/>
      <c r="RN13" s="106"/>
      <c r="RO13" s="106"/>
      <c r="RP13" s="106"/>
      <c r="RQ13" s="106"/>
      <c r="RR13" s="106"/>
      <c r="RS13" s="106"/>
      <c r="RT13" s="106"/>
      <c r="RU13" s="106"/>
      <c r="RV13" s="106"/>
      <c r="RW13" s="106"/>
      <c r="RX13" s="106"/>
      <c r="RY13" s="106"/>
      <c r="RZ13" s="106"/>
      <c r="SA13" s="106"/>
      <c r="SB13" s="106"/>
      <c r="SC13" s="106"/>
      <c r="SD13" s="106"/>
      <c r="SE13" s="106"/>
      <c r="SF13" s="106"/>
      <c r="SG13" s="106"/>
      <c r="SH13" s="106"/>
      <c r="SI13" s="106"/>
      <c r="SJ13" s="106"/>
      <c r="SK13" s="106"/>
      <c r="SL13" s="106"/>
      <c r="SM13" s="106"/>
      <c r="SN13" s="106"/>
      <c r="SO13" s="106"/>
      <c r="SP13" s="106"/>
      <c r="SQ13" s="106"/>
      <c r="SR13" s="106"/>
      <c r="SS13" s="106"/>
      <c r="ST13" s="106"/>
      <c r="SU13" s="106"/>
      <c r="SV13" s="106"/>
      <c r="SW13" s="106"/>
      <c r="SX13" s="106"/>
      <c r="SY13" s="106"/>
      <c r="SZ13" s="106"/>
      <c r="TA13" s="106"/>
      <c r="TB13" s="106"/>
      <c r="TC13" s="106"/>
      <c r="TD13" s="106"/>
      <c r="TE13" s="106"/>
      <c r="TF13" s="106"/>
      <c r="TG13" s="106"/>
      <c r="TH13" s="106"/>
      <c r="TI13" s="106"/>
      <c r="TJ13" s="106"/>
      <c r="TK13" s="106"/>
      <c r="TL13" s="106"/>
      <c r="TM13" s="106"/>
      <c r="TN13" s="106"/>
      <c r="TO13" s="106"/>
      <c r="TP13" s="106"/>
      <c r="TQ13" s="106"/>
      <c r="TR13" s="106"/>
      <c r="TS13" s="106"/>
      <c r="TT13" s="106"/>
      <c r="TU13" s="106"/>
      <c r="TV13" s="106"/>
      <c r="TW13" s="106"/>
      <c r="TX13" s="106"/>
      <c r="TY13" s="106"/>
      <c r="TZ13" s="106"/>
      <c r="UA13" s="106"/>
      <c r="UB13" s="106"/>
      <c r="UC13" s="106"/>
      <c r="UD13" s="106"/>
      <c r="UE13" s="106"/>
      <c r="UF13" s="106"/>
      <c r="UG13" s="106"/>
      <c r="UH13" s="106"/>
      <c r="UI13" s="106"/>
      <c r="UJ13" s="106"/>
      <c r="UK13" s="106"/>
      <c r="UL13" s="106"/>
      <c r="UM13" s="106"/>
      <c r="UN13" s="106"/>
      <c r="UO13" s="106"/>
      <c r="UP13" s="106"/>
      <c r="UQ13" s="106"/>
      <c r="UR13" s="106"/>
      <c r="US13" s="106"/>
      <c r="UT13" s="106"/>
      <c r="UU13" s="106"/>
      <c r="UV13" s="106"/>
      <c r="UW13" s="106"/>
      <c r="UX13" s="106"/>
      <c r="UY13" s="106"/>
      <c r="UZ13" s="106"/>
      <c r="VA13" s="106"/>
      <c r="VB13" s="106"/>
      <c r="VC13" s="106"/>
      <c r="VD13" s="106"/>
      <c r="VE13" s="106"/>
      <c r="VF13" s="106"/>
      <c r="VG13" s="106"/>
      <c r="VH13" s="106"/>
      <c r="VI13" s="106"/>
      <c r="VJ13" s="106"/>
      <c r="VK13" s="106"/>
      <c r="VL13" s="106"/>
      <c r="VM13" s="106"/>
      <c r="VN13" s="106"/>
      <c r="VO13" s="106"/>
      <c r="VP13" s="106"/>
      <c r="VQ13" s="106"/>
      <c r="VR13" s="106"/>
      <c r="VS13" s="106"/>
      <c r="VT13" s="106"/>
      <c r="VU13" s="106"/>
      <c r="VV13" s="106"/>
      <c r="VW13" s="106"/>
      <c r="VX13" s="106"/>
      <c r="VY13" s="106"/>
      <c r="VZ13" s="106"/>
      <c r="WA13" s="106"/>
      <c r="WB13" s="106"/>
      <c r="WC13" s="106"/>
      <c r="WD13" s="106"/>
      <c r="WE13" s="106"/>
      <c r="WF13" s="106"/>
      <c r="WG13" s="106"/>
      <c r="WH13" s="106"/>
      <c r="WI13" s="106"/>
      <c r="WJ13" s="106"/>
      <c r="WK13" s="106"/>
      <c r="WL13" s="106"/>
      <c r="WM13" s="106"/>
      <c r="WN13" s="106"/>
      <c r="WO13" s="106"/>
      <c r="WP13" s="106"/>
      <c r="WQ13" s="106"/>
      <c r="WR13" s="106"/>
      <c r="WS13" s="106"/>
      <c r="WT13" s="106"/>
      <c r="WU13" s="106"/>
      <c r="WV13" s="106"/>
      <c r="WW13" s="106"/>
      <c r="WX13" s="106"/>
      <c r="WY13" s="106"/>
      <c r="WZ13" s="106"/>
      <c r="XA13" s="106"/>
      <c r="XB13" s="106"/>
      <c r="XC13" s="106"/>
      <c r="XD13" s="106"/>
      <c r="XE13" s="106"/>
      <c r="XF13" s="106"/>
      <c r="XG13" s="106"/>
      <c r="XH13" s="106"/>
      <c r="XI13" s="106"/>
      <c r="XJ13" s="106"/>
      <c r="XK13" s="106"/>
      <c r="XL13" s="106"/>
      <c r="XM13" s="106"/>
      <c r="XN13" s="106"/>
      <c r="XO13" s="106"/>
      <c r="XP13" s="106"/>
      <c r="XQ13" s="106"/>
      <c r="XR13" s="106"/>
      <c r="XS13" s="106"/>
      <c r="XT13" s="106"/>
      <c r="XU13" s="106"/>
      <c r="XV13" s="106"/>
      <c r="XW13" s="106"/>
      <c r="XX13" s="106"/>
      <c r="XY13" s="106"/>
      <c r="XZ13" s="106"/>
      <c r="YA13" s="106"/>
      <c r="YB13" s="106"/>
      <c r="YC13" s="106"/>
      <c r="YD13" s="106"/>
      <c r="YE13" s="106"/>
      <c r="YF13" s="106"/>
      <c r="YG13" s="106"/>
      <c r="YH13" s="106"/>
      <c r="YI13" s="106"/>
      <c r="YJ13" s="106"/>
      <c r="YK13" s="106"/>
      <c r="YL13" s="106"/>
      <c r="YM13" s="106"/>
      <c r="YN13" s="106"/>
      <c r="YO13" s="106"/>
      <c r="YP13" s="106"/>
      <c r="YQ13" s="106"/>
      <c r="YR13" s="106"/>
      <c r="YS13" s="106"/>
      <c r="YT13" s="106"/>
      <c r="YU13" s="106"/>
      <c r="YV13" s="106"/>
      <c r="YW13" s="106"/>
      <c r="YX13" s="106"/>
      <c r="YY13" s="106"/>
      <c r="YZ13" s="106"/>
      <c r="ZA13" s="106"/>
      <c r="ZB13" s="106"/>
      <c r="ZC13" s="106"/>
      <c r="ZD13" s="106"/>
      <c r="ZE13" s="106"/>
      <c r="ZF13" s="106"/>
      <c r="ZG13" s="106"/>
      <c r="ZH13" s="106"/>
      <c r="ZI13" s="106"/>
      <c r="ZJ13" s="106"/>
      <c r="ZK13" s="106"/>
      <c r="ZL13" s="106"/>
      <c r="ZM13" s="106"/>
      <c r="ZN13" s="106"/>
      <c r="ZO13" s="106"/>
      <c r="ZP13" s="106"/>
      <c r="ZQ13" s="106"/>
      <c r="ZR13" s="106"/>
      <c r="ZS13" s="106"/>
      <c r="ZT13" s="106"/>
      <c r="ZU13" s="106"/>
      <c r="ZV13" s="106"/>
      <c r="ZW13" s="106"/>
      <c r="ZX13" s="106"/>
      <c r="ZY13" s="106"/>
      <c r="ZZ13" s="106"/>
      <c r="AAA13" s="106"/>
      <c r="AAB13" s="106"/>
      <c r="AAC13" s="106"/>
      <c r="AAD13" s="106"/>
      <c r="AAE13" s="106"/>
      <c r="AAF13" s="106"/>
      <c r="AAG13" s="106"/>
      <c r="AAH13" s="106"/>
      <c r="AAI13" s="106"/>
      <c r="AAJ13" s="106"/>
      <c r="AAK13" s="106"/>
      <c r="AAL13" s="106"/>
      <c r="AAM13" s="106"/>
      <c r="AAN13" s="106"/>
      <c r="AAO13" s="106"/>
      <c r="AAP13" s="106"/>
      <c r="AAQ13" s="106"/>
      <c r="AAR13" s="106"/>
      <c r="AAS13" s="106"/>
      <c r="AAT13" s="106"/>
      <c r="AAU13" s="106"/>
      <c r="AAV13" s="106"/>
      <c r="AAW13" s="106"/>
      <c r="AAX13" s="106"/>
      <c r="AAY13" s="106"/>
      <c r="AAZ13" s="106"/>
      <c r="ABA13" s="106"/>
      <c r="ABB13" s="106"/>
      <c r="ABC13" s="106"/>
      <c r="ABD13" s="106"/>
      <c r="ABE13" s="106"/>
      <c r="ABF13" s="106"/>
      <c r="ABG13" s="106"/>
      <c r="ABH13" s="106"/>
      <c r="ABI13" s="106"/>
      <c r="ABJ13" s="106"/>
      <c r="ABK13" s="106"/>
      <c r="ABL13" s="106"/>
      <c r="ABM13" s="106"/>
      <c r="ABN13" s="106"/>
      <c r="ABO13" s="106"/>
      <c r="ABP13" s="106"/>
      <c r="ABQ13" s="106"/>
      <c r="ABR13" s="106"/>
      <c r="ABS13" s="106"/>
      <c r="ABT13" s="106"/>
      <c r="ABU13" s="106"/>
      <c r="ABV13" s="106"/>
      <c r="ABW13" s="106"/>
      <c r="ABX13" s="106"/>
      <c r="ABY13" s="106"/>
      <c r="ABZ13" s="106"/>
      <c r="ACA13" s="106"/>
      <c r="ACB13" s="106"/>
      <c r="ACC13" s="106"/>
      <c r="ACD13" s="106"/>
      <c r="ACE13" s="106"/>
      <c r="ACF13" s="106"/>
      <c r="ACG13" s="106"/>
      <c r="ACH13" s="106"/>
      <c r="ACI13" s="106"/>
      <c r="ACJ13" s="106"/>
      <c r="ACK13" s="106"/>
      <c r="ACL13" s="106"/>
      <c r="ACM13" s="106"/>
      <c r="ACN13" s="106"/>
      <c r="ACO13" s="106"/>
      <c r="ACP13" s="106"/>
      <c r="ACQ13" s="106"/>
      <c r="ACR13" s="106"/>
      <c r="ACS13" s="106"/>
      <c r="ACT13" s="106"/>
      <c r="ACU13" s="106"/>
      <c r="ACV13" s="106"/>
      <c r="ACW13" s="106"/>
      <c r="ACX13" s="106"/>
      <c r="ACY13" s="106"/>
      <c r="ACZ13" s="106"/>
      <c r="ADA13" s="106"/>
      <c r="ADB13" s="106"/>
      <c r="ADC13" s="106"/>
      <c r="ADD13" s="106"/>
      <c r="ADE13" s="106"/>
      <c r="ADF13" s="106"/>
      <c r="ADG13" s="106"/>
      <c r="ADH13" s="106"/>
      <c r="ADI13" s="106"/>
      <c r="ADJ13" s="106"/>
      <c r="ADK13" s="106"/>
      <c r="ADL13" s="106"/>
      <c r="ADM13" s="106"/>
      <c r="ADN13" s="106"/>
      <c r="ADO13" s="106"/>
      <c r="ADP13" s="106"/>
      <c r="ADQ13" s="106"/>
      <c r="ADR13" s="106"/>
      <c r="ADS13" s="106"/>
      <c r="ADT13" s="106"/>
      <c r="ADU13" s="106"/>
      <c r="ADV13" s="106"/>
      <c r="ADW13" s="106"/>
      <c r="ADX13" s="106"/>
      <c r="ADY13" s="106"/>
      <c r="ADZ13" s="106"/>
      <c r="AEA13" s="106"/>
      <c r="AEB13" s="106"/>
      <c r="AEC13" s="106"/>
      <c r="AED13" s="106"/>
      <c r="AEE13" s="106"/>
      <c r="AEF13" s="106"/>
      <c r="AEG13" s="106"/>
      <c r="AEH13" s="106"/>
      <c r="AEI13" s="106"/>
      <c r="AEJ13" s="106"/>
      <c r="AEK13" s="106"/>
      <c r="AEL13" s="106"/>
      <c r="AEM13" s="106"/>
      <c r="AEN13" s="106"/>
      <c r="AEO13" s="106"/>
      <c r="AEP13" s="106"/>
      <c r="AEQ13" s="106"/>
      <c r="AER13" s="106"/>
      <c r="AES13" s="106"/>
      <c r="AET13" s="106"/>
      <c r="AEU13" s="106"/>
      <c r="AEV13" s="106"/>
      <c r="AEW13" s="106"/>
      <c r="AEX13" s="106"/>
      <c r="AEY13" s="106"/>
      <c r="AEZ13" s="106"/>
      <c r="AFA13" s="106"/>
      <c r="AFB13" s="106"/>
      <c r="AFC13" s="106"/>
      <c r="AFD13" s="106"/>
      <c r="AFE13" s="106"/>
      <c r="AFF13" s="106"/>
      <c r="AFG13" s="106"/>
      <c r="AFH13" s="106"/>
      <c r="AFI13" s="106"/>
      <c r="AFJ13" s="106"/>
      <c r="AFK13" s="106"/>
      <c r="AFL13" s="106"/>
      <c r="AFM13" s="106"/>
      <c r="AFN13" s="106"/>
      <c r="AFO13" s="106"/>
      <c r="AFP13" s="106"/>
      <c r="AFQ13" s="106"/>
      <c r="AFR13" s="106"/>
      <c r="AFS13" s="106"/>
      <c r="AFT13" s="106"/>
      <c r="AFU13" s="106"/>
      <c r="AFV13" s="106"/>
      <c r="AFW13" s="106"/>
      <c r="AFX13" s="106"/>
      <c r="AFY13" s="106"/>
      <c r="AFZ13" s="106"/>
      <c r="AGA13" s="106"/>
      <c r="AGB13" s="106"/>
      <c r="AGC13" s="106"/>
      <c r="AGD13" s="106"/>
      <c r="AGE13" s="106"/>
      <c r="AGF13" s="106"/>
      <c r="AGG13" s="106"/>
      <c r="AGH13" s="106"/>
      <c r="AGI13" s="106"/>
      <c r="AGJ13" s="106"/>
      <c r="AGK13" s="106"/>
      <c r="AGL13" s="106"/>
      <c r="AGM13" s="106"/>
      <c r="AGN13" s="106"/>
      <c r="AGO13" s="106"/>
      <c r="AGP13" s="106"/>
      <c r="AGQ13" s="106"/>
      <c r="AGR13" s="106"/>
      <c r="AGS13" s="106"/>
      <c r="AGT13" s="106"/>
      <c r="AGU13" s="106"/>
      <c r="AGV13" s="106"/>
      <c r="AGW13" s="106"/>
      <c r="AGX13" s="106"/>
      <c r="AGY13" s="106"/>
      <c r="AGZ13" s="106"/>
      <c r="AHA13" s="106"/>
      <c r="AHB13" s="106"/>
      <c r="AHC13" s="106"/>
      <c r="AHD13" s="106"/>
      <c r="AHE13" s="106"/>
      <c r="AHF13" s="106"/>
      <c r="AHG13" s="106"/>
      <c r="AHH13" s="106"/>
      <c r="AHI13" s="106"/>
      <c r="AHJ13" s="106"/>
      <c r="AHK13" s="106"/>
      <c r="AHL13" s="106"/>
      <c r="AHM13" s="106"/>
      <c r="AHN13" s="106"/>
      <c r="AHO13" s="106"/>
      <c r="AHP13" s="106"/>
      <c r="AHQ13" s="106"/>
      <c r="AHR13" s="106"/>
      <c r="AHS13" s="106"/>
      <c r="AHT13" s="106"/>
      <c r="AHU13" s="106"/>
      <c r="AHV13" s="106"/>
      <c r="AHW13" s="106"/>
      <c r="AHX13" s="106"/>
      <c r="AHY13" s="106"/>
      <c r="AHZ13" s="106"/>
      <c r="AIA13" s="106"/>
      <c r="AIB13" s="106"/>
      <c r="AIC13" s="106"/>
      <c r="AID13" s="106"/>
      <c r="AIE13" s="106"/>
      <c r="AIF13" s="106"/>
      <c r="AIG13" s="106"/>
      <c r="AIH13" s="106"/>
      <c r="AII13" s="106"/>
      <c r="AIJ13" s="106"/>
      <c r="AIK13" s="106"/>
      <c r="AIL13" s="106"/>
      <c r="AIM13" s="106"/>
      <c r="AIN13" s="106"/>
      <c r="AIO13" s="106"/>
      <c r="AIP13" s="106"/>
      <c r="AIQ13" s="106"/>
      <c r="AIR13" s="106"/>
      <c r="AIS13" s="106"/>
      <c r="AIT13" s="106"/>
      <c r="AIU13" s="106"/>
      <c r="AIV13" s="106"/>
      <c r="AIW13" s="106"/>
      <c r="AIX13" s="106"/>
      <c r="AIY13" s="106"/>
      <c r="AIZ13" s="106"/>
      <c r="AJA13" s="106"/>
      <c r="AJB13" s="106"/>
      <c r="AJC13" s="106"/>
      <c r="AJD13" s="106"/>
      <c r="AJE13" s="106"/>
      <c r="AJF13" s="106"/>
      <c r="AJG13" s="106"/>
      <c r="AJH13" s="106"/>
      <c r="AJI13" s="106"/>
      <c r="AJJ13" s="106"/>
      <c r="AJK13" s="106"/>
      <c r="AJL13" s="106"/>
      <c r="AJM13" s="106"/>
      <c r="AJN13" s="106"/>
      <c r="AJO13" s="106"/>
      <c r="AJP13" s="106"/>
      <c r="AJQ13" s="106"/>
      <c r="AJR13" s="106"/>
      <c r="AJS13" s="106"/>
      <c r="AJT13" s="106"/>
      <c r="AJU13" s="106"/>
      <c r="AJV13" s="106"/>
      <c r="AJW13" s="106"/>
      <c r="AJX13" s="106"/>
      <c r="AJY13" s="106"/>
      <c r="AJZ13" s="106"/>
      <c r="AKA13" s="106"/>
      <c r="AKB13" s="106"/>
      <c r="AKC13" s="106"/>
      <c r="AKD13" s="106"/>
      <c r="AKE13" s="106"/>
      <c r="AKF13" s="106"/>
      <c r="AKG13" s="106"/>
      <c r="AKH13" s="106"/>
      <c r="AKI13" s="106"/>
      <c r="AKJ13" s="106"/>
      <c r="AKK13" s="106"/>
      <c r="AKL13" s="106"/>
      <c r="AKM13" s="106"/>
      <c r="AKN13" s="106"/>
      <c r="AKO13" s="106"/>
      <c r="AKP13" s="106"/>
      <c r="AKQ13" s="106"/>
      <c r="AKR13" s="106"/>
      <c r="AKS13" s="106"/>
      <c r="AKT13" s="106"/>
      <c r="AKU13" s="106"/>
      <c r="AKV13" s="106"/>
      <c r="AKW13" s="106"/>
      <c r="AKX13" s="106"/>
      <c r="AKY13" s="106"/>
      <c r="AKZ13" s="106"/>
      <c r="ALA13" s="106"/>
      <c r="ALB13" s="106"/>
      <c r="ALC13" s="106"/>
      <c r="ALD13" s="106"/>
      <c r="ALE13" s="106"/>
      <c r="ALF13" s="106"/>
      <c r="ALG13" s="106"/>
      <c r="ALH13" s="106"/>
      <c r="ALI13" s="106"/>
      <c r="ALJ13" s="106"/>
      <c r="ALK13" s="106"/>
      <c r="ALL13" s="106"/>
      <c r="ALM13" s="106"/>
      <c r="ALN13" s="106"/>
      <c r="ALO13" s="106"/>
      <c r="ALP13" s="106"/>
      <c r="ALQ13" s="106"/>
      <c r="ALR13" s="106"/>
      <c r="ALS13" s="106"/>
      <c r="ALT13" s="106"/>
      <c r="ALU13" s="106"/>
      <c r="ALV13" s="106"/>
      <c r="ALW13" s="106"/>
      <c r="ALX13" s="106"/>
      <c r="ALY13" s="106"/>
      <c r="ALZ13" s="106"/>
      <c r="AMA13" s="106"/>
      <c r="AMB13" s="106"/>
      <c r="AMC13" s="106"/>
      <c r="AMD13" s="106"/>
    </row>
    <row r="14" spans="1:1018">
      <c r="A14" s="72">
        <v>12</v>
      </c>
      <c r="B14" s="97">
        <v>1359819</v>
      </c>
      <c r="C14" s="95" t="s">
        <v>188</v>
      </c>
      <c r="D14" s="96">
        <v>1</v>
      </c>
      <c r="E14" s="93">
        <v>599</v>
      </c>
      <c r="F14" s="184">
        <f t="shared" si="0"/>
        <v>599</v>
      </c>
      <c r="G14" s="188"/>
    </row>
    <row r="15" spans="1:1018">
      <c r="A15" s="72">
        <v>13</v>
      </c>
      <c r="B15" s="97">
        <v>3044924</v>
      </c>
      <c r="C15" s="95" t="s">
        <v>189</v>
      </c>
      <c r="D15" s="96">
        <v>1</v>
      </c>
      <c r="E15" s="93">
        <v>2070</v>
      </c>
      <c r="F15" s="184">
        <f t="shared" si="0"/>
        <v>2070</v>
      </c>
      <c r="G15" s="188"/>
    </row>
    <row r="16" spans="1:1018">
      <c r="A16" s="72">
        <v>14</v>
      </c>
      <c r="B16" s="97">
        <v>2720388</v>
      </c>
      <c r="C16" s="95" t="s">
        <v>189</v>
      </c>
      <c r="D16" s="96">
        <v>1</v>
      </c>
      <c r="E16" s="93">
        <v>468</v>
      </c>
      <c r="F16" s="184">
        <f t="shared" si="0"/>
        <v>468</v>
      </c>
      <c r="G16" s="188"/>
    </row>
    <row r="17" spans="1:1018">
      <c r="A17" s="72">
        <v>15</v>
      </c>
      <c r="B17" s="97">
        <v>993649</v>
      </c>
      <c r="C17" s="95" t="s">
        <v>190</v>
      </c>
      <c r="D17" s="96">
        <v>8</v>
      </c>
      <c r="E17" s="93">
        <v>6.4</v>
      </c>
      <c r="F17" s="184">
        <f t="shared" si="0"/>
        <v>51.2</v>
      </c>
      <c r="G17" s="188"/>
    </row>
    <row r="18" spans="1:1018" ht="19.5" customHeight="1">
      <c r="A18" s="72">
        <v>16</v>
      </c>
      <c r="B18" s="97">
        <v>2201209</v>
      </c>
      <c r="C18" s="95" t="s">
        <v>191</v>
      </c>
      <c r="D18" s="96">
        <v>1</v>
      </c>
      <c r="E18" s="93">
        <v>762</v>
      </c>
      <c r="F18" s="184">
        <f t="shared" si="0"/>
        <v>762</v>
      </c>
      <c r="G18" s="188"/>
    </row>
    <row r="19" spans="1:1018" ht="14.25" customHeight="1">
      <c r="A19" s="72">
        <v>17</v>
      </c>
      <c r="B19" s="97">
        <v>2631786</v>
      </c>
      <c r="C19" s="95" t="s">
        <v>192</v>
      </c>
      <c r="D19" s="96">
        <v>1</v>
      </c>
      <c r="E19" s="93">
        <v>207</v>
      </c>
      <c r="F19" s="184">
        <f t="shared" si="0"/>
        <v>207</v>
      </c>
      <c r="G19" s="188"/>
    </row>
    <row r="20" spans="1:1018" ht="15.75" customHeight="1">
      <c r="A20" s="72">
        <v>18</v>
      </c>
      <c r="B20" s="94" t="s">
        <v>193</v>
      </c>
      <c r="C20" s="95" t="s">
        <v>194</v>
      </c>
      <c r="D20" s="96">
        <v>1</v>
      </c>
      <c r="E20" s="93">
        <v>271</v>
      </c>
      <c r="F20" s="184">
        <f t="shared" si="0"/>
        <v>271</v>
      </c>
      <c r="G20" s="188"/>
    </row>
    <row r="21" spans="1:1018" s="76" customFormat="1">
      <c r="A21" s="72">
        <v>19</v>
      </c>
      <c r="B21" s="94" t="s">
        <v>195</v>
      </c>
      <c r="C21" s="95" t="s">
        <v>196</v>
      </c>
      <c r="D21" s="96">
        <v>1</v>
      </c>
      <c r="E21" s="93">
        <v>370</v>
      </c>
      <c r="F21" s="184">
        <f t="shared" si="0"/>
        <v>370</v>
      </c>
      <c r="G21" s="188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06"/>
      <c r="IS21" s="106"/>
      <c r="IT21" s="106"/>
      <c r="IU21" s="106"/>
      <c r="IV21" s="106"/>
      <c r="IW21" s="106"/>
      <c r="IX21" s="106"/>
      <c r="IY21" s="106"/>
      <c r="IZ21" s="106"/>
      <c r="JA21" s="106"/>
      <c r="JB21" s="106"/>
      <c r="JC21" s="106"/>
      <c r="JD21" s="106"/>
      <c r="JE21" s="106"/>
      <c r="JF21" s="106"/>
      <c r="JG21" s="106"/>
      <c r="JH21" s="106"/>
      <c r="JI21" s="106"/>
      <c r="JJ21" s="106"/>
      <c r="JK21" s="106"/>
      <c r="JL21" s="106"/>
      <c r="JM21" s="106"/>
      <c r="JN21" s="106"/>
      <c r="JO21" s="106"/>
      <c r="JP21" s="106"/>
      <c r="JQ21" s="106"/>
      <c r="JR21" s="106"/>
      <c r="JS21" s="106"/>
      <c r="JT21" s="106"/>
      <c r="JU21" s="106"/>
      <c r="JV21" s="106"/>
      <c r="JW21" s="106"/>
      <c r="JX21" s="106"/>
      <c r="JY21" s="106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KS21" s="106"/>
      <c r="KT21" s="106"/>
      <c r="KU21" s="106"/>
      <c r="KV21" s="106"/>
      <c r="KW21" s="106"/>
      <c r="KX21" s="106"/>
      <c r="KY21" s="106"/>
      <c r="KZ21" s="106"/>
      <c r="LA21" s="106"/>
      <c r="LB21" s="106"/>
      <c r="LC21" s="106"/>
      <c r="LD21" s="106"/>
      <c r="LE21" s="106"/>
      <c r="LF21" s="106"/>
      <c r="LG21" s="106"/>
      <c r="LH21" s="106"/>
      <c r="LI21" s="106"/>
      <c r="LJ21" s="106"/>
      <c r="LK21" s="106"/>
      <c r="LL21" s="106"/>
      <c r="LM21" s="106"/>
      <c r="LN21" s="106"/>
      <c r="LO21" s="106"/>
      <c r="LP21" s="106"/>
      <c r="LQ21" s="106"/>
      <c r="LR21" s="106"/>
      <c r="LS21" s="106"/>
      <c r="LT21" s="106"/>
      <c r="LU21" s="106"/>
      <c r="LV21" s="106"/>
      <c r="LW21" s="106"/>
      <c r="LX21" s="106"/>
      <c r="LY21" s="106"/>
      <c r="LZ21" s="106"/>
      <c r="MA21" s="106"/>
      <c r="MB21" s="106"/>
      <c r="MC21" s="106"/>
      <c r="MD21" s="106"/>
      <c r="ME21" s="106"/>
      <c r="MF21" s="106"/>
      <c r="MG21" s="106"/>
      <c r="MH21" s="106"/>
      <c r="MI21" s="106"/>
      <c r="MJ21" s="106"/>
      <c r="MK21" s="106"/>
      <c r="ML21" s="106"/>
      <c r="MM21" s="106"/>
      <c r="MN21" s="106"/>
      <c r="MO21" s="106"/>
      <c r="MP21" s="106"/>
      <c r="MQ21" s="106"/>
      <c r="MR21" s="106"/>
      <c r="MS21" s="106"/>
      <c r="MT21" s="106"/>
      <c r="MU21" s="106"/>
      <c r="MV21" s="106"/>
      <c r="MW21" s="106"/>
      <c r="MX21" s="106"/>
      <c r="MY21" s="106"/>
      <c r="MZ21" s="106"/>
      <c r="NA21" s="106"/>
      <c r="NB21" s="106"/>
      <c r="NC21" s="106"/>
      <c r="ND21" s="106"/>
      <c r="NE21" s="106"/>
      <c r="NF21" s="106"/>
      <c r="NG21" s="106"/>
      <c r="NH21" s="106"/>
      <c r="NI21" s="106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6"/>
      <c r="NX21" s="106"/>
      <c r="NY21" s="106"/>
      <c r="NZ21" s="106"/>
      <c r="OA21" s="106"/>
      <c r="OB21" s="106"/>
      <c r="OC21" s="106"/>
      <c r="OD21" s="106"/>
      <c r="OE21" s="106"/>
      <c r="OF21" s="106"/>
      <c r="OG21" s="106"/>
      <c r="OH21" s="106"/>
      <c r="OI21" s="106"/>
      <c r="OJ21" s="106"/>
      <c r="OK21" s="106"/>
      <c r="OL21" s="106"/>
      <c r="OM21" s="106"/>
      <c r="ON21" s="106"/>
      <c r="OO21" s="106"/>
      <c r="OP21" s="106"/>
      <c r="OQ21" s="106"/>
      <c r="OR21" s="106"/>
      <c r="OS21" s="106"/>
      <c r="OT21" s="106"/>
      <c r="OU21" s="106"/>
      <c r="OV21" s="106"/>
      <c r="OW21" s="106"/>
      <c r="OX21" s="106"/>
      <c r="OY21" s="106"/>
      <c r="OZ21" s="106"/>
      <c r="PA21" s="106"/>
      <c r="PB21" s="106"/>
      <c r="PC21" s="106"/>
      <c r="PD21" s="106"/>
      <c r="PE21" s="106"/>
      <c r="PF21" s="106"/>
      <c r="PG21" s="106"/>
      <c r="PH21" s="106"/>
      <c r="PI21" s="106"/>
      <c r="PJ21" s="106"/>
      <c r="PK21" s="106"/>
      <c r="PL21" s="106"/>
      <c r="PM21" s="106"/>
      <c r="PN21" s="106"/>
      <c r="PO21" s="106"/>
      <c r="PP21" s="106"/>
      <c r="PQ21" s="106"/>
      <c r="PR21" s="106"/>
      <c r="PS21" s="106"/>
      <c r="PT21" s="106"/>
      <c r="PU21" s="106"/>
      <c r="PV21" s="106"/>
      <c r="PW21" s="106"/>
      <c r="PX21" s="106"/>
      <c r="PY21" s="106"/>
      <c r="PZ21" s="106"/>
      <c r="QA21" s="106"/>
      <c r="QB21" s="106"/>
      <c r="QC21" s="106"/>
      <c r="QD21" s="106"/>
      <c r="QE21" s="106"/>
      <c r="QF21" s="106"/>
      <c r="QG21" s="106"/>
      <c r="QH21" s="106"/>
      <c r="QI21" s="106"/>
      <c r="QJ21" s="106"/>
      <c r="QK21" s="106"/>
      <c r="QL21" s="106"/>
      <c r="QM21" s="106"/>
      <c r="QN21" s="106"/>
      <c r="QO21" s="106"/>
      <c r="QP21" s="106"/>
      <c r="QQ21" s="106"/>
      <c r="QR21" s="106"/>
      <c r="QS21" s="106"/>
      <c r="QT21" s="106"/>
      <c r="QU21" s="106"/>
      <c r="QV21" s="106"/>
      <c r="QW21" s="106"/>
      <c r="QX21" s="106"/>
      <c r="QY21" s="106"/>
      <c r="QZ21" s="106"/>
      <c r="RA21" s="106"/>
      <c r="RB21" s="106"/>
      <c r="RC21" s="106"/>
      <c r="RD21" s="106"/>
      <c r="RE21" s="106"/>
      <c r="RF21" s="106"/>
      <c r="RG21" s="106"/>
      <c r="RH21" s="106"/>
      <c r="RI21" s="106"/>
      <c r="RJ21" s="106"/>
      <c r="RK21" s="106"/>
      <c r="RL21" s="106"/>
      <c r="RM21" s="106"/>
      <c r="RN21" s="106"/>
      <c r="RO21" s="106"/>
      <c r="RP21" s="106"/>
      <c r="RQ21" s="106"/>
      <c r="RR21" s="106"/>
      <c r="RS21" s="106"/>
      <c r="RT21" s="106"/>
      <c r="RU21" s="106"/>
      <c r="RV21" s="106"/>
      <c r="RW21" s="106"/>
      <c r="RX21" s="106"/>
      <c r="RY21" s="106"/>
      <c r="RZ21" s="106"/>
      <c r="SA21" s="106"/>
      <c r="SB21" s="106"/>
      <c r="SC21" s="106"/>
      <c r="SD21" s="106"/>
      <c r="SE21" s="106"/>
      <c r="SF21" s="106"/>
      <c r="SG21" s="106"/>
      <c r="SH21" s="106"/>
      <c r="SI21" s="106"/>
      <c r="SJ21" s="106"/>
      <c r="SK21" s="106"/>
      <c r="SL21" s="106"/>
      <c r="SM21" s="106"/>
      <c r="SN21" s="106"/>
      <c r="SO21" s="106"/>
      <c r="SP21" s="106"/>
      <c r="SQ21" s="106"/>
      <c r="SR21" s="106"/>
      <c r="SS21" s="106"/>
      <c r="ST21" s="106"/>
      <c r="SU21" s="106"/>
      <c r="SV21" s="106"/>
      <c r="SW21" s="106"/>
      <c r="SX21" s="106"/>
      <c r="SY21" s="106"/>
      <c r="SZ21" s="106"/>
      <c r="TA21" s="106"/>
      <c r="TB21" s="106"/>
      <c r="TC21" s="106"/>
      <c r="TD21" s="106"/>
      <c r="TE21" s="106"/>
      <c r="TF21" s="106"/>
      <c r="TG21" s="106"/>
      <c r="TH21" s="106"/>
      <c r="TI21" s="106"/>
      <c r="TJ21" s="106"/>
      <c r="TK21" s="106"/>
      <c r="TL21" s="106"/>
      <c r="TM21" s="106"/>
      <c r="TN21" s="106"/>
      <c r="TO21" s="106"/>
      <c r="TP21" s="106"/>
      <c r="TQ21" s="106"/>
      <c r="TR21" s="106"/>
      <c r="TS21" s="106"/>
      <c r="TT21" s="106"/>
      <c r="TU21" s="106"/>
      <c r="TV21" s="106"/>
      <c r="TW21" s="106"/>
      <c r="TX21" s="106"/>
      <c r="TY21" s="106"/>
      <c r="TZ21" s="106"/>
      <c r="UA21" s="106"/>
      <c r="UB21" s="106"/>
      <c r="UC21" s="106"/>
      <c r="UD21" s="106"/>
      <c r="UE21" s="106"/>
      <c r="UF21" s="106"/>
      <c r="UG21" s="106"/>
      <c r="UH21" s="106"/>
      <c r="UI21" s="106"/>
      <c r="UJ21" s="106"/>
      <c r="UK21" s="106"/>
      <c r="UL21" s="106"/>
      <c r="UM21" s="106"/>
      <c r="UN21" s="106"/>
      <c r="UO21" s="106"/>
      <c r="UP21" s="106"/>
      <c r="UQ21" s="106"/>
      <c r="UR21" s="106"/>
      <c r="US21" s="106"/>
      <c r="UT21" s="106"/>
      <c r="UU21" s="106"/>
      <c r="UV21" s="106"/>
      <c r="UW21" s="106"/>
      <c r="UX21" s="106"/>
      <c r="UY21" s="106"/>
      <c r="UZ21" s="106"/>
      <c r="VA21" s="106"/>
      <c r="VB21" s="106"/>
      <c r="VC21" s="106"/>
      <c r="VD21" s="106"/>
      <c r="VE21" s="106"/>
      <c r="VF21" s="106"/>
      <c r="VG21" s="106"/>
      <c r="VH21" s="106"/>
      <c r="VI21" s="106"/>
      <c r="VJ21" s="106"/>
      <c r="VK21" s="106"/>
      <c r="VL21" s="106"/>
      <c r="VM21" s="106"/>
      <c r="VN21" s="106"/>
      <c r="VO21" s="106"/>
      <c r="VP21" s="106"/>
      <c r="VQ21" s="106"/>
      <c r="VR21" s="106"/>
      <c r="VS21" s="106"/>
      <c r="VT21" s="106"/>
      <c r="VU21" s="106"/>
      <c r="VV21" s="106"/>
      <c r="VW21" s="106"/>
      <c r="VX21" s="106"/>
      <c r="VY21" s="106"/>
      <c r="VZ21" s="106"/>
      <c r="WA21" s="106"/>
      <c r="WB21" s="106"/>
      <c r="WC21" s="106"/>
      <c r="WD21" s="106"/>
      <c r="WE21" s="106"/>
      <c r="WF21" s="106"/>
      <c r="WG21" s="106"/>
      <c r="WH21" s="106"/>
      <c r="WI21" s="106"/>
      <c r="WJ21" s="106"/>
      <c r="WK21" s="106"/>
      <c r="WL21" s="106"/>
      <c r="WM21" s="106"/>
      <c r="WN21" s="106"/>
      <c r="WO21" s="106"/>
      <c r="WP21" s="106"/>
      <c r="WQ21" s="106"/>
      <c r="WR21" s="106"/>
      <c r="WS21" s="106"/>
      <c r="WT21" s="106"/>
      <c r="WU21" s="106"/>
      <c r="WV21" s="106"/>
      <c r="WW21" s="106"/>
      <c r="WX21" s="106"/>
      <c r="WY21" s="106"/>
      <c r="WZ21" s="106"/>
      <c r="XA21" s="106"/>
      <c r="XB21" s="106"/>
      <c r="XC21" s="106"/>
      <c r="XD21" s="106"/>
      <c r="XE21" s="106"/>
      <c r="XF21" s="106"/>
      <c r="XG21" s="106"/>
      <c r="XH21" s="106"/>
      <c r="XI21" s="106"/>
      <c r="XJ21" s="106"/>
      <c r="XK21" s="106"/>
      <c r="XL21" s="106"/>
      <c r="XM21" s="106"/>
      <c r="XN21" s="106"/>
      <c r="XO21" s="106"/>
      <c r="XP21" s="106"/>
      <c r="XQ21" s="106"/>
      <c r="XR21" s="106"/>
      <c r="XS21" s="106"/>
      <c r="XT21" s="106"/>
      <c r="XU21" s="106"/>
      <c r="XV21" s="106"/>
      <c r="XW21" s="106"/>
      <c r="XX21" s="106"/>
      <c r="XY21" s="106"/>
      <c r="XZ21" s="106"/>
      <c r="YA21" s="106"/>
      <c r="YB21" s="106"/>
      <c r="YC21" s="106"/>
      <c r="YD21" s="106"/>
      <c r="YE21" s="106"/>
      <c r="YF21" s="106"/>
      <c r="YG21" s="106"/>
      <c r="YH21" s="106"/>
      <c r="YI21" s="106"/>
      <c r="YJ21" s="106"/>
      <c r="YK21" s="106"/>
      <c r="YL21" s="106"/>
      <c r="YM21" s="106"/>
      <c r="YN21" s="106"/>
      <c r="YO21" s="106"/>
      <c r="YP21" s="106"/>
      <c r="YQ21" s="106"/>
      <c r="YR21" s="106"/>
      <c r="YS21" s="106"/>
      <c r="YT21" s="106"/>
      <c r="YU21" s="106"/>
      <c r="YV21" s="106"/>
      <c r="YW21" s="106"/>
      <c r="YX21" s="106"/>
      <c r="YY21" s="106"/>
      <c r="YZ21" s="106"/>
      <c r="ZA21" s="106"/>
      <c r="ZB21" s="106"/>
      <c r="ZC21" s="106"/>
      <c r="ZD21" s="106"/>
      <c r="ZE21" s="106"/>
      <c r="ZF21" s="106"/>
      <c r="ZG21" s="106"/>
      <c r="ZH21" s="106"/>
      <c r="ZI21" s="106"/>
      <c r="ZJ21" s="106"/>
      <c r="ZK21" s="106"/>
      <c r="ZL21" s="106"/>
      <c r="ZM21" s="106"/>
      <c r="ZN21" s="106"/>
      <c r="ZO21" s="106"/>
      <c r="ZP21" s="106"/>
      <c r="ZQ21" s="106"/>
      <c r="ZR21" s="106"/>
      <c r="ZS21" s="106"/>
      <c r="ZT21" s="106"/>
      <c r="ZU21" s="106"/>
      <c r="ZV21" s="106"/>
      <c r="ZW21" s="106"/>
      <c r="ZX21" s="106"/>
      <c r="ZY21" s="106"/>
      <c r="ZZ21" s="106"/>
      <c r="AAA21" s="106"/>
      <c r="AAB21" s="106"/>
      <c r="AAC21" s="106"/>
      <c r="AAD21" s="106"/>
      <c r="AAE21" s="106"/>
      <c r="AAF21" s="106"/>
      <c r="AAG21" s="106"/>
      <c r="AAH21" s="106"/>
      <c r="AAI21" s="106"/>
      <c r="AAJ21" s="106"/>
      <c r="AAK21" s="106"/>
      <c r="AAL21" s="106"/>
      <c r="AAM21" s="106"/>
      <c r="AAN21" s="106"/>
      <c r="AAO21" s="106"/>
      <c r="AAP21" s="106"/>
      <c r="AAQ21" s="106"/>
      <c r="AAR21" s="106"/>
      <c r="AAS21" s="106"/>
      <c r="AAT21" s="106"/>
      <c r="AAU21" s="106"/>
      <c r="AAV21" s="106"/>
      <c r="AAW21" s="106"/>
      <c r="AAX21" s="106"/>
      <c r="AAY21" s="106"/>
      <c r="AAZ21" s="106"/>
      <c r="ABA21" s="106"/>
      <c r="ABB21" s="106"/>
      <c r="ABC21" s="106"/>
      <c r="ABD21" s="106"/>
      <c r="ABE21" s="106"/>
      <c r="ABF21" s="106"/>
      <c r="ABG21" s="106"/>
      <c r="ABH21" s="106"/>
      <c r="ABI21" s="106"/>
      <c r="ABJ21" s="106"/>
      <c r="ABK21" s="106"/>
      <c r="ABL21" s="106"/>
      <c r="ABM21" s="106"/>
      <c r="ABN21" s="106"/>
      <c r="ABO21" s="106"/>
      <c r="ABP21" s="106"/>
      <c r="ABQ21" s="106"/>
      <c r="ABR21" s="106"/>
      <c r="ABS21" s="106"/>
      <c r="ABT21" s="106"/>
      <c r="ABU21" s="106"/>
      <c r="ABV21" s="106"/>
      <c r="ABW21" s="106"/>
      <c r="ABX21" s="106"/>
      <c r="ABY21" s="106"/>
      <c r="ABZ21" s="106"/>
      <c r="ACA21" s="106"/>
      <c r="ACB21" s="106"/>
      <c r="ACC21" s="106"/>
      <c r="ACD21" s="106"/>
      <c r="ACE21" s="106"/>
      <c r="ACF21" s="106"/>
      <c r="ACG21" s="106"/>
      <c r="ACH21" s="106"/>
      <c r="ACI21" s="106"/>
      <c r="ACJ21" s="106"/>
      <c r="ACK21" s="106"/>
      <c r="ACL21" s="106"/>
      <c r="ACM21" s="106"/>
      <c r="ACN21" s="106"/>
      <c r="ACO21" s="106"/>
      <c r="ACP21" s="106"/>
      <c r="ACQ21" s="106"/>
      <c r="ACR21" s="106"/>
      <c r="ACS21" s="106"/>
      <c r="ACT21" s="106"/>
      <c r="ACU21" s="106"/>
      <c r="ACV21" s="106"/>
      <c r="ACW21" s="106"/>
      <c r="ACX21" s="106"/>
      <c r="ACY21" s="106"/>
      <c r="ACZ21" s="106"/>
      <c r="ADA21" s="106"/>
      <c r="ADB21" s="106"/>
      <c r="ADC21" s="106"/>
      <c r="ADD21" s="106"/>
      <c r="ADE21" s="106"/>
      <c r="ADF21" s="106"/>
      <c r="ADG21" s="106"/>
      <c r="ADH21" s="106"/>
      <c r="ADI21" s="106"/>
      <c r="ADJ21" s="106"/>
      <c r="ADK21" s="106"/>
      <c r="ADL21" s="106"/>
      <c r="ADM21" s="106"/>
      <c r="ADN21" s="106"/>
      <c r="ADO21" s="106"/>
      <c r="ADP21" s="106"/>
      <c r="ADQ21" s="106"/>
      <c r="ADR21" s="106"/>
      <c r="ADS21" s="106"/>
      <c r="ADT21" s="106"/>
      <c r="ADU21" s="106"/>
      <c r="ADV21" s="106"/>
      <c r="ADW21" s="106"/>
      <c r="ADX21" s="106"/>
      <c r="ADY21" s="106"/>
      <c r="ADZ21" s="106"/>
      <c r="AEA21" s="106"/>
      <c r="AEB21" s="106"/>
      <c r="AEC21" s="106"/>
      <c r="AED21" s="106"/>
      <c r="AEE21" s="106"/>
      <c r="AEF21" s="106"/>
      <c r="AEG21" s="106"/>
      <c r="AEH21" s="106"/>
      <c r="AEI21" s="106"/>
      <c r="AEJ21" s="106"/>
      <c r="AEK21" s="106"/>
      <c r="AEL21" s="106"/>
      <c r="AEM21" s="106"/>
      <c r="AEN21" s="106"/>
      <c r="AEO21" s="106"/>
      <c r="AEP21" s="106"/>
      <c r="AEQ21" s="106"/>
      <c r="AER21" s="106"/>
      <c r="AES21" s="106"/>
      <c r="AET21" s="106"/>
      <c r="AEU21" s="106"/>
      <c r="AEV21" s="106"/>
      <c r="AEW21" s="106"/>
      <c r="AEX21" s="106"/>
      <c r="AEY21" s="106"/>
      <c r="AEZ21" s="106"/>
      <c r="AFA21" s="106"/>
      <c r="AFB21" s="106"/>
      <c r="AFC21" s="106"/>
      <c r="AFD21" s="106"/>
      <c r="AFE21" s="106"/>
      <c r="AFF21" s="106"/>
      <c r="AFG21" s="106"/>
      <c r="AFH21" s="106"/>
      <c r="AFI21" s="106"/>
      <c r="AFJ21" s="106"/>
      <c r="AFK21" s="106"/>
      <c r="AFL21" s="106"/>
      <c r="AFM21" s="106"/>
      <c r="AFN21" s="106"/>
      <c r="AFO21" s="106"/>
      <c r="AFP21" s="106"/>
      <c r="AFQ21" s="106"/>
      <c r="AFR21" s="106"/>
      <c r="AFS21" s="106"/>
      <c r="AFT21" s="106"/>
      <c r="AFU21" s="106"/>
      <c r="AFV21" s="106"/>
      <c r="AFW21" s="106"/>
      <c r="AFX21" s="106"/>
      <c r="AFY21" s="106"/>
      <c r="AFZ21" s="106"/>
      <c r="AGA21" s="106"/>
      <c r="AGB21" s="106"/>
      <c r="AGC21" s="106"/>
      <c r="AGD21" s="106"/>
      <c r="AGE21" s="106"/>
      <c r="AGF21" s="106"/>
      <c r="AGG21" s="106"/>
      <c r="AGH21" s="106"/>
      <c r="AGI21" s="106"/>
      <c r="AGJ21" s="106"/>
      <c r="AGK21" s="106"/>
      <c r="AGL21" s="106"/>
      <c r="AGM21" s="106"/>
      <c r="AGN21" s="106"/>
      <c r="AGO21" s="106"/>
      <c r="AGP21" s="106"/>
      <c r="AGQ21" s="106"/>
      <c r="AGR21" s="106"/>
      <c r="AGS21" s="106"/>
      <c r="AGT21" s="106"/>
      <c r="AGU21" s="106"/>
      <c r="AGV21" s="106"/>
      <c r="AGW21" s="106"/>
      <c r="AGX21" s="106"/>
      <c r="AGY21" s="106"/>
      <c r="AGZ21" s="106"/>
      <c r="AHA21" s="106"/>
      <c r="AHB21" s="106"/>
      <c r="AHC21" s="106"/>
      <c r="AHD21" s="106"/>
      <c r="AHE21" s="106"/>
      <c r="AHF21" s="106"/>
      <c r="AHG21" s="106"/>
      <c r="AHH21" s="106"/>
      <c r="AHI21" s="106"/>
      <c r="AHJ21" s="106"/>
      <c r="AHK21" s="106"/>
      <c r="AHL21" s="106"/>
      <c r="AHM21" s="106"/>
      <c r="AHN21" s="106"/>
      <c r="AHO21" s="106"/>
      <c r="AHP21" s="106"/>
      <c r="AHQ21" s="106"/>
      <c r="AHR21" s="106"/>
      <c r="AHS21" s="106"/>
      <c r="AHT21" s="106"/>
      <c r="AHU21" s="106"/>
      <c r="AHV21" s="106"/>
      <c r="AHW21" s="106"/>
      <c r="AHX21" s="106"/>
      <c r="AHY21" s="106"/>
      <c r="AHZ21" s="106"/>
      <c r="AIA21" s="106"/>
      <c r="AIB21" s="106"/>
      <c r="AIC21" s="106"/>
      <c r="AID21" s="106"/>
      <c r="AIE21" s="106"/>
      <c r="AIF21" s="106"/>
      <c r="AIG21" s="106"/>
      <c r="AIH21" s="106"/>
      <c r="AII21" s="106"/>
      <c r="AIJ21" s="106"/>
      <c r="AIK21" s="106"/>
      <c r="AIL21" s="106"/>
      <c r="AIM21" s="106"/>
      <c r="AIN21" s="106"/>
      <c r="AIO21" s="106"/>
      <c r="AIP21" s="106"/>
      <c r="AIQ21" s="106"/>
      <c r="AIR21" s="106"/>
      <c r="AIS21" s="106"/>
      <c r="AIT21" s="106"/>
      <c r="AIU21" s="106"/>
      <c r="AIV21" s="106"/>
      <c r="AIW21" s="106"/>
      <c r="AIX21" s="106"/>
      <c r="AIY21" s="106"/>
      <c r="AIZ21" s="106"/>
      <c r="AJA21" s="106"/>
      <c r="AJB21" s="106"/>
      <c r="AJC21" s="106"/>
      <c r="AJD21" s="106"/>
      <c r="AJE21" s="106"/>
      <c r="AJF21" s="106"/>
      <c r="AJG21" s="106"/>
      <c r="AJH21" s="106"/>
      <c r="AJI21" s="106"/>
      <c r="AJJ21" s="106"/>
      <c r="AJK21" s="106"/>
      <c r="AJL21" s="106"/>
      <c r="AJM21" s="106"/>
      <c r="AJN21" s="106"/>
      <c r="AJO21" s="106"/>
      <c r="AJP21" s="106"/>
      <c r="AJQ21" s="106"/>
      <c r="AJR21" s="106"/>
      <c r="AJS21" s="106"/>
      <c r="AJT21" s="106"/>
      <c r="AJU21" s="106"/>
      <c r="AJV21" s="106"/>
      <c r="AJW21" s="106"/>
      <c r="AJX21" s="106"/>
      <c r="AJY21" s="106"/>
      <c r="AJZ21" s="106"/>
      <c r="AKA21" s="106"/>
      <c r="AKB21" s="106"/>
      <c r="AKC21" s="106"/>
      <c r="AKD21" s="106"/>
      <c r="AKE21" s="106"/>
      <c r="AKF21" s="106"/>
      <c r="AKG21" s="106"/>
      <c r="AKH21" s="106"/>
      <c r="AKI21" s="106"/>
      <c r="AKJ21" s="106"/>
      <c r="AKK21" s="106"/>
      <c r="AKL21" s="106"/>
      <c r="AKM21" s="106"/>
      <c r="AKN21" s="106"/>
      <c r="AKO21" s="106"/>
      <c r="AKP21" s="106"/>
      <c r="AKQ21" s="106"/>
      <c r="AKR21" s="106"/>
      <c r="AKS21" s="106"/>
      <c r="AKT21" s="106"/>
      <c r="AKU21" s="106"/>
      <c r="AKV21" s="106"/>
      <c r="AKW21" s="106"/>
      <c r="AKX21" s="106"/>
      <c r="AKY21" s="106"/>
      <c r="AKZ21" s="106"/>
      <c r="ALA21" s="106"/>
      <c r="ALB21" s="106"/>
      <c r="ALC21" s="106"/>
      <c r="ALD21" s="106"/>
      <c r="ALE21" s="106"/>
      <c r="ALF21" s="106"/>
      <c r="ALG21" s="106"/>
      <c r="ALH21" s="106"/>
      <c r="ALI21" s="106"/>
      <c r="ALJ21" s="106"/>
      <c r="ALK21" s="106"/>
      <c r="ALL21" s="106"/>
      <c r="ALM21" s="106"/>
      <c r="ALN21" s="106"/>
      <c r="ALO21" s="106"/>
      <c r="ALP21" s="106"/>
      <c r="ALQ21" s="106"/>
      <c r="ALR21" s="106"/>
      <c r="ALS21" s="106"/>
      <c r="ALT21" s="106"/>
      <c r="ALU21" s="106"/>
      <c r="ALV21" s="106"/>
      <c r="ALW21" s="106"/>
      <c r="ALX21" s="106"/>
      <c r="ALY21" s="106"/>
      <c r="ALZ21" s="106"/>
      <c r="AMA21" s="106"/>
      <c r="AMB21" s="106"/>
      <c r="AMC21" s="106"/>
      <c r="AMD21" s="106"/>
    </row>
    <row r="22" spans="1:1018" ht="15" customHeight="1">
      <c r="A22" s="72">
        <v>20</v>
      </c>
      <c r="B22" s="97">
        <v>1983611</v>
      </c>
      <c r="C22" s="95" t="s">
        <v>197</v>
      </c>
      <c r="D22" s="96">
        <v>1</v>
      </c>
      <c r="E22" s="93">
        <v>490</v>
      </c>
      <c r="F22" s="184">
        <f t="shared" si="0"/>
        <v>490</v>
      </c>
      <c r="G22" s="188"/>
    </row>
    <row r="23" spans="1:1018">
      <c r="A23" s="72">
        <v>21</v>
      </c>
      <c r="B23" s="97">
        <v>2613816</v>
      </c>
      <c r="C23" s="95" t="s">
        <v>198</v>
      </c>
      <c r="D23" s="96">
        <v>1</v>
      </c>
      <c r="E23" s="93">
        <v>123</v>
      </c>
      <c r="F23" s="184">
        <f t="shared" si="0"/>
        <v>123</v>
      </c>
      <c r="G23" s="188"/>
    </row>
    <row r="24" spans="1:1018">
      <c r="A24" s="72">
        <v>22</v>
      </c>
      <c r="B24" s="94" t="s">
        <v>199</v>
      </c>
      <c r="C24" s="95" t="s">
        <v>200</v>
      </c>
      <c r="D24" s="96">
        <v>2</v>
      </c>
      <c r="E24" s="93">
        <v>69</v>
      </c>
      <c r="F24" s="184">
        <f t="shared" si="0"/>
        <v>138</v>
      </c>
      <c r="G24" s="188"/>
    </row>
    <row r="25" spans="1:1018" ht="30">
      <c r="A25" s="72">
        <v>23</v>
      </c>
      <c r="B25" s="107">
        <v>2457339</v>
      </c>
      <c r="C25" s="91" t="s">
        <v>201</v>
      </c>
      <c r="D25" s="92">
        <v>1</v>
      </c>
      <c r="E25" s="105">
        <v>227</v>
      </c>
      <c r="F25" s="189">
        <f t="shared" si="0"/>
        <v>227</v>
      </c>
      <c r="G25" s="190"/>
    </row>
    <row r="26" spans="1:1018" ht="17.25" customHeight="1">
      <c r="A26" s="72">
        <v>24</v>
      </c>
      <c r="B26" s="94" t="s">
        <v>117</v>
      </c>
      <c r="C26" s="95" t="s">
        <v>202</v>
      </c>
      <c r="D26" s="96">
        <v>2</v>
      </c>
      <c r="E26" s="93">
        <v>360</v>
      </c>
      <c r="F26" s="184">
        <f t="shared" si="0"/>
        <v>720</v>
      </c>
      <c r="G26" s="188"/>
    </row>
    <row r="27" spans="1:1018" ht="17.25" customHeight="1">
      <c r="A27" s="72">
        <v>25</v>
      </c>
      <c r="B27" s="97">
        <v>2288510</v>
      </c>
      <c r="C27" s="95" t="s">
        <v>203</v>
      </c>
      <c r="D27" s="96">
        <v>1</v>
      </c>
      <c r="E27" s="93">
        <v>478</v>
      </c>
      <c r="F27" s="184">
        <f t="shared" si="0"/>
        <v>478</v>
      </c>
      <c r="G27" s="188"/>
    </row>
    <row r="28" spans="1:1018" ht="17.25" customHeight="1">
      <c r="A28" s="72">
        <v>26</v>
      </c>
      <c r="B28" s="94" t="s">
        <v>204</v>
      </c>
      <c r="C28" s="95" t="s">
        <v>205</v>
      </c>
      <c r="D28" s="96">
        <v>2</v>
      </c>
      <c r="E28" s="93">
        <v>1.6</v>
      </c>
      <c r="F28" s="184">
        <f t="shared" ref="F28:F60" si="1">D28*E28</f>
        <v>3.2</v>
      </c>
      <c r="G28" s="188"/>
    </row>
    <row r="29" spans="1:1018">
      <c r="A29" s="72">
        <v>27</v>
      </c>
      <c r="B29" s="94" t="s">
        <v>206</v>
      </c>
      <c r="C29" s="95" t="s">
        <v>207</v>
      </c>
      <c r="D29" s="96">
        <v>1</v>
      </c>
      <c r="E29" s="93">
        <v>65.3</v>
      </c>
      <c r="F29" s="184">
        <f t="shared" si="1"/>
        <v>65.3</v>
      </c>
      <c r="G29" s="188"/>
    </row>
    <row r="30" spans="1:1018">
      <c r="A30" s="72">
        <v>28</v>
      </c>
      <c r="B30" s="97">
        <v>2337655</v>
      </c>
      <c r="C30" s="95" t="s">
        <v>208</v>
      </c>
      <c r="D30" s="96">
        <v>1</v>
      </c>
      <c r="E30" s="93">
        <v>70.7</v>
      </c>
      <c r="F30" s="184">
        <f t="shared" si="1"/>
        <v>70.7</v>
      </c>
      <c r="G30" s="188"/>
    </row>
    <row r="31" spans="1:1018">
      <c r="A31" s="72">
        <v>29</v>
      </c>
      <c r="B31" s="94" t="s">
        <v>209</v>
      </c>
      <c r="C31" s="95" t="s">
        <v>210</v>
      </c>
      <c r="D31" s="96">
        <v>2</v>
      </c>
      <c r="E31" s="93">
        <v>70.7</v>
      </c>
      <c r="F31" s="184">
        <f t="shared" si="1"/>
        <v>141.4</v>
      </c>
      <c r="G31" s="188"/>
    </row>
    <row r="32" spans="1:1018">
      <c r="A32" s="72">
        <v>30</v>
      </c>
      <c r="B32" s="97">
        <v>2456375</v>
      </c>
      <c r="C32" s="95" t="s">
        <v>211</v>
      </c>
      <c r="D32" s="96">
        <v>1</v>
      </c>
      <c r="E32" s="93">
        <v>653</v>
      </c>
      <c r="F32" s="184">
        <f t="shared" si="1"/>
        <v>653</v>
      </c>
      <c r="G32" s="188"/>
    </row>
    <row r="33" spans="1:7">
      <c r="A33" s="72">
        <v>31</v>
      </c>
      <c r="B33" s="97">
        <v>2456376</v>
      </c>
      <c r="C33" s="95" t="s">
        <v>212</v>
      </c>
      <c r="D33" s="96">
        <v>1</v>
      </c>
      <c r="E33" s="93">
        <v>446</v>
      </c>
      <c r="F33" s="184">
        <f t="shared" si="1"/>
        <v>446</v>
      </c>
      <c r="G33" s="188"/>
    </row>
    <row r="34" spans="1:7">
      <c r="A34" s="72">
        <v>32</v>
      </c>
      <c r="B34" s="94" t="s">
        <v>213</v>
      </c>
      <c r="C34" s="95" t="s">
        <v>214</v>
      </c>
      <c r="D34" s="96">
        <v>1</v>
      </c>
      <c r="E34" s="93">
        <v>217</v>
      </c>
      <c r="F34" s="184">
        <f t="shared" si="1"/>
        <v>217</v>
      </c>
      <c r="G34" s="188"/>
    </row>
    <row r="35" spans="1:7">
      <c r="A35" s="72">
        <v>33</v>
      </c>
      <c r="B35" s="94" t="s">
        <v>215</v>
      </c>
      <c r="C35" s="95" t="s">
        <v>216</v>
      </c>
      <c r="D35" s="96">
        <v>1</v>
      </c>
      <c r="E35" s="93">
        <v>67.5</v>
      </c>
      <c r="F35" s="184">
        <f t="shared" si="1"/>
        <v>67.5</v>
      </c>
      <c r="G35" s="188"/>
    </row>
    <row r="36" spans="1:7">
      <c r="A36" s="72">
        <v>34</v>
      </c>
      <c r="B36" s="97">
        <v>3356123</v>
      </c>
      <c r="C36" s="95" t="s">
        <v>217</v>
      </c>
      <c r="D36" s="96">
        <v>1</v>
      </c>
      <c r="E36" s="93">
        <v>903</v>
      </c>
      <c r="F36" s="184">
        <f t="shared" si="1"/>
        <v>903</v>
      </c>
      <c r="G36" s="188"/>
    </row>
    <row r="37" spans="1:7" ht="30">
      <c r="A37" s="72">
        <v>35</v>
      </c>
      <c r="B37" s="97">
        <v>2423360</v>
      </c>
      <c r="C37" s="95" t="s">
        <v>218</v>
      </c>
      <c r="D37" s="96">
        <v>1</v>
      </c>
      <c r="E37" s="93">
        <v>41.4</v>
      </c>
      <c r="F37" s="184">
        <f t="shared" si="1"/>
        <v>41.4</v>
      </c>
      <c r="G37" s="188"/>
    </row>
    <row r="38" spans="1:7">
      <c r="A38" s="72">
        <v>36</v>
      </c>
      <c r="B38" s="94" t="s">
        <v>219</v>
      </c>
      <c r="C38" s="95" t="s">
        <v>220</v>
      </c>
      <c r="D38" s="96">
        <v>1</v>
      </c>
      <c r="E38" s="93">
        <v>21.7</v>
      </c>
      <c r="F38" s="184">
        <f t="shared" si="1"/>
        <v>21.7</v>
      </c>
      <c r="G38" s="188"/>
    </row>
    <row r="39" spans="1:7">
      <c r="A39" s="72">
        <v>37</v>
      </c>
      <c r="B39" s="97">
        <v>3261644</v>
      </c>
      <c r="C39" s="95" t="s">
        <v>10</v>
      </c>
      <c r="D39" s="96">
        <v>2</v>
      </c>
      <c r="E39" s="93">
        <v>501</v>
      </c>
      <c r="F39" s="184">
        <f t="shared" si="1"/>
        <v>1002</v>
      </c>
      <c r="G39" s="188"/>
    </row>
    <row r="40" spans="1:7" ht="30">
      <c r="A40" s="72">
        <v>38</v>
      </c>
      <c r="B40" s="97">
        <v>2320343</v>
      </c>
      <c r="C40" s="95" t="s">
        <v>221</v>
      </c>
      <c r="D40" s="96">
        <v>1</v>
      </c>
      <c r="E40" s="93">
        <v>653</v>
      </c>
      <c r="F40" s="184">
        <f t="shared" si="1"/>
        <v>653</v>
      </c>
      <c r="G40" s="188"/>
    </row>
    <row r="41" spans="1:7">
      <c r="A41" s="72">
        <v>39</v>
      </c>
      <c r="B41" s="97">
        <v>1716729</v>
      </c>
      <c r="C41" s="95" t="s">
        <v>222</v>
      </c>
      <c r="D41" s="96">
        <v>1</v>
      </c>
      <c r="E41" s="93">
        <v>414</v>
      </c>
      <c r="F41" s="184">
        <f t="shared" si="1"/>
        <v>414</v>
      </c>
      <c r="G41" s="188"/>
    </row>
    <row r="42" spans="1:7">
      <c r="A42" s="72">
        <v>40</v>
      </c>
      <c r="B42" s="94" t="s">
        <v>223</v>
      </c>
      <c r="C42" s="95" t="s">
        <v>224</v>
      </c>
      <c r="D42" s="96">
        <v>1</v>
      </c>
      <c r="E42" s="93">
        <v>27</v>
      </c>
      <c r="F42" s="184">
        <f t="shared" si="1"/>
        <v>27</v>
      </c>
      <c r="G42" s="188"/>
    </row>
    <row r="43" spans="1:7">
      <c r="A43" s="72">
        <v>41</v>
      </c>
      <c r="B43" s="97">
        <v>2673507</v>
      </c>
      <c r="C43" s="95" t="s">
        <v>225</v>
      </c>
      <c r="D43" s="96">
        <v>20</v>
      </c>
      <c r="E43" s="93">
        <v>59.8</v>
      </c>
      <c r="F43" s="184">
        <f t="shared" si="1"/>
        <v>1196</v>
      </c>
      <c r="G43" s="188"/>
    </row>
    <row r="44" spans="1:7">
      <c r="A44" s="72">
        <v>42</v>
      </c>
      <c r="B44" s="94" t="s">
        <v>226</v>
      </c>
      <c r="C44" s="95" t="s">
        <v>227</v>
      </c>
      <c r="D44" s="96">
        <v>4</v>
      </c>
      <c r="E44" s="93">
        <v>130</v>
      </c>
      <c r="F44" s="184">
        <f t="shared" si="1"/>
        <v>520</v>
      </c>
      <c r="G44" s="188"/>
    </row>
    <row r="45" spans="1:7" ht="30">
      <c r="A45" s="72">
        <v>43</v>
      </c>
      <c r="B45" s="94" t="s">
        <v>228</v>
      </c>
      <c r="C45" s="95" t="s">
        <v>229</v>
      </c>
      <c r="D45" s="96">
        <v>2</v>
      </c>
      <c r="E45" s="93">
        <v>543</v>
      </c>
      <c r="F45" s="184">
        <f t="shared" si="1"/>
        <v>1086</v>
      </c>
      <c r="G45" s="188"/>
    </row>
    <row r="46" spans="1:7">
      <c r="A46" s="72">
        <v>44</v>
      </c>
      <c r="B46" s="94" t="s">
        <v>230</v>
      </c>
      <c r="C46" s="95" t="s">
        <v>231</v>
      </c>
      <c r="D46" s="96">
        <v>8</v>
      </c>
      <c r="E46" s="93">
        <v>5.7</v>
      </c>
      <c r="F46" s="184">
        <f t="shared" si="1"/>
        <v>45.6</v>
      </c>
      <c r="G46" s="188"/>
    </row>
    <row r="47" spans="1:7">
      <c r="A47" s="72">
        <v>45</v>
      </c>
      <c r="B47" s="94" t="s">
        <v>232</v>
      </c>
      <c r="C47" s="95" t="s">
        <v>233</v>
      </c>
      <c r="D47" s="96">
        <v>2</v>
      </c>
      <c r="E47" s="93">
        <v>174</v>
      </c>
      <c r="F47" s="184">
        <f t="shared" si="1"/>
        <v>348</v>
      </c>
      <c r="G47" s="188"/>
    </row>
    <row r="48" spans="1:7">
      <c r="A48" s="72">
        <v>46</v>
      </c>
      <c r="B48" s="90" t="s">
        <v>234</v>
      </c>
      <c r="C48" s="91" t="s">
        <v>235</v>
      </c>
      <c r="D48" s="92">
        <v>2</v>
      </c>
      <c r="E48" s="105">
        <v>8</v>
      </c>
      <c r="F48" s="189">
        <f t="shared" si="1"/>
        <v>16</v>
      </c>
      <c r="G48" s="190"/>
    </row>
    <row r="49" spans="1:7">
      <c r="A49" s="72">
        <v>47</v>
      </c>
      <c r="B49" s="94" t="s">
        <v>236</v>
      </c>
      <c r="C49" s="95" t="s">
        <v>237</v>
      </c>
      <c r="D49" s="96">
        <v>2</v>
      </c>
      <c r="E49" s="93">
        <v>435</v>
      </c>
      <c r="F49" s="184">
        <f t="shared" si="1"/>
        <v>870</v>
      </c>
      <c r="G49" s="188"/>
    </row>
    <row r="50" spans="1:7">
      <c r="A50" s="72">
        <v>48</v>
      </c>
      <c r="B50" s="94" t="s">
        <v>238</v>
      </c>
      <c r="C50" s="95" t="s">
        <v>237</v>
      </c>
      <c r="D50" s="96">
        <v>2</v>
      </c>
      <c r="E50" s="93">
        <v>414</v>
      </c>
      <c r="F50" s="184">
        <f t="shared" si="1"/>
        <v>828</v>
      </c>
      <c r="G50" s="188"/>
    </row>
    <row r="51" spans="1:7">
      <c r="A51" s="72">
        <v>49</v>
      </c>
      <c r="B51" s="94" t="s">
        <v>239</v>
      </c>
      <c r="C51" s="95" t="s">
        <v>240</v>
      </c>
      <c r="D51" s="96">
        <v>4</v>
      </c>
      <c r="E51" s="93">
        <v>36.799999999999997</v>
      </c>
      <c r="F51" s="184">
        <f t="shared" si="1"/>
        <v>147.19999999999999</v>
      </c>
      <c r="G51" s="188"/>
    </row>
    <row r="52" spans="1:7">
      <c r="A52" s="72">
        <v>50</v>
      </c>
      <c r="B52" s="94" t="s">
        <v>241</v>
      </c>
      <c r="C52" s="95" t="s">
        <v>242</v>
      </c>
      <c r="D52" s="96">
        <v>2</v>
      </c>
      <c r="E52" s="93">
        <v>271</v>
      </c>
      <c r="F52" s="184">
        <f t="shared" si="1"/>
        <v>542</v>
      </c>
      <c r="G52" s="188"/>
    </row>
    <row r="53" spans="1:7" ht="16.5" customHeight="1">
      <c r="A53" s="72">
        <v>51</v>
      </c>
      <c r="B53" s="94" t="s">
        <v>243</v>
      </c>
      <c r="C53" s="95" t="s">
        <v>244</v>
      </c>
      <c r="D53" s="96">
        <v>2</v>
      </c>
      <c r="E53" s="93">
        <v>609</v>
      </c>
      <c r="F53" s="184">
        <f t="shared" si="1"/>
        <v>1218</v>
      </c>
      <c r="G53" s="188"/>
    </row>
    <row r="54" spans="1:7" ht="14.25" customHeight="1">
      <c r="A54" s="72">
        <v>52</v>
      </c>
      <c r="B54" s="94" t="s">
        <v>245</v>
      </c>
      <c r="C54" s="95" t="s">
        <v>246</v>
      </c>
      <c r="D54" s="96">
        <v>2</v>
      </c>
      <c r="E54" s="93">
        <v>870.5</v>
      </c>
      <c r="F54" s="184">
        <f t="shared" si="1"/>
        <v>1741</v>
      </c>
      <c r="G54" s="188"/>
    </row>
    <row r="55" spans="1:7">
      <c r="A55" s="72">
        <v>53</v>
      </c>
      <c r="B55" s="94" t="s">
        <v>247</v>
      </c>
      <c r="C55" s="95" t="s">
        <v>248</v>
      </c>
      <c r="D55" s="96">
        <v>4</v>
      </c>
      <c r="E55" s="93">
        <v>18.399999999999999</v>
      </c>
      <c r="F55" s="184">
        <f t="shared" si="1"/>
        <v>73.599999999999994</v>
      </c>
      <c r="G55" s="188"/>
    </row>
    <row r="56" spans="1:7">
      <c r="A56" s="72">
        <v>54</v>
      </c>
      <c r="B56" s="94" t="s">
        <v>249</v>
      </c>
      <c r="C56" s="95" t="s">
        <v>248</v>
      </c>
      <c r="D56" s="96">
        <v>4</v>
      </c>
      <c r="E56" s="93">
        <v>26</v>
      </c>
      <c r="F56" s="184">
        <f t="shared" si="1"/>
        <v>104</v>
      </c>
      <c r="G56" s="188"/>
    </row>
    <row r="57" spans="1:7">
      <c r="A57" s="72">
        <v>55</v>
      </c>
      <c r="B57" s="94" t="s">
        <v>250</v>
      </c>
      <c r="C57" s="95" t="s">
        <v>251</v>
      </c>
      <c r="D57" s="96">
        <v>4</v>
      </c>
      <c r="E57" s="93">
        <v>543</v>
      </c>
      <c r="F57" s="184">
        <f t="shared" si="1"/>
        <v>2172</v>
      </c>
      <c r="G57" s="188"/>
    </row>
    <row r="58" spans="1:7">
      <c r="A58" s="72">
        <v>56</v>
      </c>
      <c r="B58" s="97">
        <v>1781685</v>
      </c>
      <c r="C58" s="95" t="s">
        <v>252</v>
      </c>
      <c r="D58" s="96">
        <v>1</v>
      </c>
      <c r="E58" s="93">
        <v>543</v>
      </c>
      <c r="F58" s="184">
        <f t="shared" si="1"/>
        <v>543</v>
      </c>
      <c r="G58" s="188"/>
    </row>
    <row r="59" spans="1:7">
      <c r="A59" s="72">
        <v>57</v>
      </c>
      <c r="B59" s="94" t="s">
        <v>253</v>
      </c>
      <c r="C59" s="95" t="s">
        <v>254</v>
      </c>
      <c r="D59" s="96">
        <v>20</v>
      </c>
      <c r="E59" s="93">
        <v>54</v>
      </c>
      <c r="F59" s="184">
        <f t="shared" si="1"/>
        <v>1080</v>
      </c>
      <c r="G59" s="188"/>
    </row>
    <row r="60" spans="1:7">
      <c r="A60" s="72">
        <v>58</v>
      </c>
      <c r="B60" s="94" t="s">
        <v>255</v>
      </c>
      <c r="C60" s="95" t="s">
        <v>254</v>
      </c>
      <c r="D60" s="96">
        <v>12</v>
      </c>
      <c r="E60" s="93">
        <v>65</v>
      </c>
      <c r="F60" s="184">
        <f t="shared" si="1"/>
        <v>780</v>
      </c>
      <c r="G60" s="188"/>
    </row>
    <row r="61" spans="1:7">
      <c r="A61" s="72">
        <v>59</v>
      </c>
      <c r="B61" s="94" t="s">
        <v>256</v>
      </c>
      <c r="C61" s="95" t="s">
        <v>257</v>
      </c>
      <c r="D61" s="96">
        <v>2</v>
      </c>
      <c r="E61" s="93">
        <v>543</v>
      </c>
      <c r="F61" s="184">
        <f t="shared" ref="F61:F88" si="2">D61*E61</f>
        <v>1086</v>
      </c>
      <c r="G61" s="188"/>
    </row>
    <row r="62" spans="1:7">
      <c r="A62" s="72">
        <v>60</v>
      </c>
      <c r="B62" s="97">
        <v>1289654</v>
      </c>
      <c r="C62" s="95" t="s">
        <v>258</v>
      </c>
      <c r="D62" s="96">
        <v>4</v>
      </c>
      <c r="E62" s="93">
        <v>304.7</v>
      </c>
      <c r="F62" s="184">
        <f t="shared" si="2"/>
        <v>1218.8</v>
      </c>
      <c r="G62" s="188"/>
    </row>
    <row r="63" spans="1:7">
      <c r="A63" s="72">
        <v>61</v>
      </c>
      <c r="B63" s="94" t="s">
        <v>259</v>
      </c>
      <c r="C63" s="95" t="s">
        <v>260</v>
      </c>
      <c r="D63" s="96">
        <v>4</v>
      </c>
      <c r="E63" s="93">
        <v>70</v>
      </c>
      <c r="F63" s="184">
        <f t="shared" si="2"/>
        <v>280</v>
      </c>
      <c r="G63" s="188"/>
    </row>
    <row r="64" spans="1:7">
      <c r="A64" s="72">
        <v>62</v>
      </c>
      <c r="B64" s="94" t="s">
        <v>261</v>
      </c>
      <c r="C64" s="95" t="s">
        <v>262</v>
      </c>
      <c r="D64" s="96">
        <v>4</v>
      </c>
      <c r="E64" s="93">
        <v>35</v>
      </c>
      <c r="F64" s="184">
        <f t="shared" si="2"/>
        <v>140</v>
      </c>
      <c r="G64" s="188"/>
    </row>
    <row r="65" spans="1:1018">
      <c r="A65" s="72">
        <v>63</v>
      </c>
      <c r="B65" s="94" t="s">
        <v>263</v>
      </c>
      <c r="C65" s="95" t="s">
        <v>264</v>
      </c>
      <c r="D65" s="96">
        <v>1</v>
      </c>
      <c r="E65" s="93">
        <v>5229</v>
      </c>
      <c r="F65" s="184">
        <f t="shared" si="2"/>
        <v>5229</v>
      </c>
      <c r="G65" s="188"/>
    </row>
    <row r="66" spans="1:1018" s="76" customFormat="1" ht="18" customHeight="1">
      <c r="A66" s="72">
        <v>64</v>
      </c>
      <c r="B66" s="94" t="s">
        <v>265</v>
      </c>
      <c r="C66" s="95" t="s">
        <v>266</v>
      </c>
      <c r="D66" s="96">
        <v>2</v>
      </c>
      <c r="E66" s="93">
        <v>4.8</v>
      </c>
      <c r="F66" s="184">
        <f t="shared" si="2"/>
        <v>9.6</v>
      </c>
      <c r="G66" s="188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6"/>
      <c r="FL66" s="106"/>
      <c r="FM66" s="106"/>
      <c r="FN66" s="106"/>
      <c r="FO66" s="106"/>
      <c r="FP66" s="106"/>
      <c r="FQ66" s="106"/>
      <c r="FR66" s="106"/>
      <c r="FS66" s="106"/>
      <c r="FT66" s="106"/>
      <c r="FU66" s="106"/>
      <c r="FV66" s="106"/>
      <c r="FW66" s="106"/>
      <c r="FX66" s="106"/>
      <c r="FY66" s="106"/>
      <c r="FZ66" s="106"/>
      <c r="GA66" s="106"/>
      <c r="GB66" s="106"/>
      <c r="GC66" s="106"/>
      <c r="GD66" s="106"/>
      <c r="GE66" s="106"/>
      <c r="GF66" s="106"/>
      <c r="GG66" s="106"/>
      <c r="GH66" s="106"/>
      <c r="GI66" s="106"/>
      <c r="GJ66" s="106"/>
      <c r="GK66" s="106"/>
      <c r="GL66" s="106"/>
      <c r="GM66" s="106"/>
      <c r="GN66" s="106"/>
      <c r="GO66" s="106"/>
      <c r="GP66" s="106"/>
      <c r="GQ66" s="106"/>
      <c r="GR66" s="106"/>
      <c r="GS66" s="106"/>
      <c r="GT66" s="106"/>
      <c r="GU66" s="106"/>
      <c r="GV66" s="106"/>
      <c r="GW66" s="106"/>
      <c r="GX66" s="106"/>
      <c r="GY66" s="106"/>
      <c r="GZ66" s="106"/>
      <c r="HA66" s="106"/>
      <c r="HB66" s="106"/>
      <c r="HC66" s="106"/>
      <c r="HD66" s="106"/>
      <c r="HE66" s="106"/>
      <c r="HF66" s="106"/>
      <c r="HG66" s="106"/>
      <c r="HH66" s="106"/>
      <c r="HI66" s="106"/>
      <c r="HJ66" s="106"/>
      <c r="HK66" s="106"/>
      <c r="HL66" s="106"/>
      <c r="HM66" s="106"/>
      <c r="HN66" s="106"/>
      <c r="HO66" s="106"/>
      <c r="HP66" s="106"/>
      <c r="HQ66" s="106"/>
      <c r="HR66" s="106"/>
      <c r="HS66" s="106"/>
      <c r="HT66" s="106"/>
      <c r="HU66" s="106"/>
      <c r="HV66" s="106"/>
      <c r="HW66" s="106"/>
      <c r="HX66" s="106"/>
      <c r="HY66" s="106"/>
      <c r="HZ66" s="106"/>
      <c r="IA66" s="106"/>
      <c r="IB66" s="106"/>
      <c r="IC66" s="106"/>
      <c r="ID66" s="106"/>
      <c r="IE66" s="106"/>
      <c r="IF66" s="106"/>
      <c r="IG66" s="106"/>
      <c r="IH66" s="106"/>
      <c r="II66" s="106"/>
      <c r="IJ66" s="106"/>
      <c r="IK66" s="106"/>
      <c r="IL66" s="106"/>
      <c r="IM66" s="106"/>
      <c r="IN66" s="106"/>
      <c r="IO66" s="106"/>
      <c r="IP66" s="106"/>
      <c r="IQ66" s="106"/>
      <c r="IR66" s="106"/>
      <c r="IS66" s="106"/>
      <c r="IT66" s="106"/>
      <c r="IU66" s="106"/>
      <c r="IV66" s="106"/>
      <c r="IW66" s="106"/>
      <c r="IX66" s="106"/>
      <c r="IY66" s="106"/>
      <c r="IZ66" s="106"/>
      <c r="JA66" s="106"/>
      <c r="JB66" s="106"/>
      <c r="JC66" s="106"/>
      <c r="JD66" s="106"/>
      <c r="JE66" s="106"/>
      <c r="JF66" s="106"/>
      <c r="JG66" s="106"/>
      <c r="JH66" s="106"/>
      <c r="JI66" s="106"/>
      <c r="JJ66" s="106"/>
      <c r="JK66" s="106"/>
      <c r="JL66" s="106"/>
      <c r="JM66" s="106"/>
      <c r="JN66" s="106"/>
      <c r="JO66" s="106"/>
      <c r="JP66" s="106"/>
      <c r="JQ66" s="106"/>
      <c r="JR66" s="106"/>
      <c r="JS66" s="106"/>
      <c r="JT66" s="106"/>
      <c r="JU66" s="106"/>
      <c r="JV66" s="106"/>
      <c r="JW66" s="106"/>
      <c r="JX66" s="106"/>
      <c r="JY66" s="106"/>
      <c r="JZ66" s="106"/>
      <c r="KA66" s="106"/>
      <c r="KB66" s="106"/>
      <c r="KC66" s="106"/>
      <c r="KD66" s="106"/>
      <c r="KE66" s="106"/>
      <c r="KF66" s="106"/>
      <c r="KG66" s="106"/>
      <c r="KH66" s="106"/>
      <c r="KI66" s="106"/>
      <c r="KJ66" s="106"/>
      <c r="KK66" s="106"/>
      <c r="KL66" s="106"/>
      <c r="KM66" s="106"/>
      <c r="KN66" s="106"/>
      <c r="KO66" s="106"/>
      <c r="KP66" s="106"/>
      <c r="KQ66" s="106"/>
      <c r="KR66" s="106"/>
      <c r="KS66" s="106"/>
      <c r="KT66" s="106"/>
      <c r="KU66" s="106"/>
      <c r="KV66" s="106"/>
      <c r="KW66" s="106"/>
      <c r="KX66" s="106"/>
      <c r="KY66" s="106"/>
      <c r="KZ66" s="106"/>
      <c r="LA66" s="106"/>
      <c r="LB66" s="106"/>
      <c r="LC66" s="106"/>
      <c r="LD66" s="106"/>
      <c r="LE66" s="106"/>
      <c r="LF66" s="106"/>
      <c r="LG66" s="106"/>
      <c r="LH66" s="106"/>
      <c r="LI66" s="106"/>
      <c r="LJ66" s="106"/>
      <c r="LK66" s="106"/>
      <c r="LL66" s="106"/>
      <c r="LM66" s="106"/>
      <c r="LN66" s="106"/>
      <c r="LO66" s="106"/>
      <c r="LP66" s="106"/>
      <c r="LQ66" s="106"/>
      <c r="LR66" s="106"/>
      <c r="LS66" s="106"/>
      <c r="LT66" s="106"/>
      <c r="LU66" s="106"/>
      <c r="LV66" s="106"/>
      <c r="LW66" s="106"/>
      <c r="LX66" s="106"/>
      <c r="LY66" s="106"/>
      <c r="LZ66" s="106"/>
      <c r="MA66" s="106"/>
      <c r="MB66" s="106"/>
      <c r="MC66" s="106"/>
      <c r="MD66" s="106"/>
      <c r="ME66" s="106"/>
      <c r="MF66" s="106"/>
      <c r="MG66" s="106"/>
      <c r="MH66" s="106"/>
      <c r="MI66" s="106"/>
      <c r="MJ66" s="106"/>
      <c r="MK66" s="106"/>
      <c r="ML66" s="106"/>
      <c r="MM66" s="106"/>
      <c r="MN66" s="106"/>
      <c r="MO66" s="106"/>
      <c r="MP66" s="106"/>
      <c r="MQ66" s="106"/>
      <c r="MR66" s="106"/>
      <c r="MS66" s="106"/>
      <c r="MT66" s="106"/>
      <c r="MU66" s="106"/>
      <c r="MV66" s="106"/>
      <c r="MW66" s="106"/>
      <c r="MX66" s="106"/>
      <c r="MY66" s="106"/>
      <c r="MZ66" s="106"/>
      <c r="NA66" s="106"/>
      <c r="NB66" s="106"/>
      <c r="NC66" s="106"/>
      <c r="ND66" s="106"/>
      <c r="NE66" s="106"/>
      <c r="NF66" s="106"/>
      <c r="NG66" s="106"/>
      <c r="NH66" s="106"/>
      <c r="NI66" s="106"/>
      <c r="NJ66" s="106"/>
      <c r="NK66" s="106"/>
      <c r="NL66" s="106"/>
      <c r="NM66" s="106"/>
      <c r="NN66" s="106"/>
      <c r="NO66" s="106"/>
      <c r="NP66" s="106"/>
      <c r="NQ66" s="106"/>
      <c r="NR66" s="106"/>
      <c r="NS66" s="106"/>
      <c r="NT66" s="106"/>
      <c r="NU66" s="106"/>
      <c r="NV66" s="106"/>
      <c r="NW66" s="106"/>
      <c r="NX66" s="106"/>
      <c r="NY66" s="106"/>
      <c r="NZ66" s="106"/>
      <c r="OA66" s="106"/>
      <c r="OB66" s="106"/>
      <c r="OC66" s="106"/>
      <c r="OD66" s="106"/>
      <c r="OE66" s="106"/>
      <c r="OF66" s="106"/>
      <c r="OG66" s="106"/>
      <c r="OH66" s="106"/>
      <c r="OI66" s="106"/>
      <c r="OJ66" s="106"/>
      <c r="OK66" s="106"/>
      <c r="OL66" s="106"/>
      <c r="OM66" s="106"/>
      <c r="ON66" s="106"/>
      <c r="OO66" s="106"/>
      <c r="OP66" s="106"/>
      <c r="OQ66" s="106"/>
      <c r="OR66" s="106"/>
      <c r="OS66" s="106"/>
      <c r="OT66" s="106"/>
      <c r="OU66" s="106"/>
      <c r="OV66" s="106"/>
      <c r="OW66" s="106"/>
      <c r="OX66" s="106"/>
      <c r="OY66" s="106"/>
      <c r="OZ66" s="106"/>
      <c r="PA66" s="106"/>
      <c r="PB66" s="106"/>
      <c r="PC66" s="106"/>
      <c r="PD66" s="106"/>
      <c r="PE66" s="106"/>
      <c r="PF66" s="106"/>
      <c r="PG66" s="106"/>
      <c r="PH66" s="106"/>
      <c r="PI66" s="106"/>
      <c r="PJ66" s="106"/>
      <c r="PK66" s="106"/>
      <c r="PL66" s="106"/>
      <c r="PM66" s="106"/>
      <c r="PN66" s="106"/>
      <c r="PO66" s="106"/>
      <c r="PP66" s="106"/>
      <c r="PQ66" s="106"/>
      <c r="PR66" s="106"/>
      <c r="PS66" s="106"/>
      <c r="PT66" s="106"/>
      <c r="PU66" s="106"/>
      <c r="PV66" s="106"/>
      <c r="PW66" s="106"/>
      <c r="PX66" s="106"/>
      <c r="PY66" s="106"/>
      <c r="PZ66" s="106"/>
      <c r="QA66" s="106"/>
      <c r="QB66" s="106"/>
      <c r="QC66" s="106"/>
      <c r="QD66" s="106"/>
      <c r="QE66" s="106"/>
      <c r="QF66" s="106"/>
      <c r="QG66" s="106"/>
      <c r="QH66" s="106"/>
      <c r="QI66" s="106"/>
      <c r="QJ66" s="106"/>
      <c r="QK66" s="106"/>
      <c r="QL66" s="106"/>
      <c r="QM66" s="106"/>
      <c r="QN66" s="106"/>
      <c r="QO66" s="106"/>
      <c r="QP66" s="106"/>
      <c r="QQ66" s="106"/>
      <c r="QR66" s="106"/>
      <c r="QS66" s="106"/>
      <c r="QT66" s="106"/>
      <c r="QU66" s="106"/>
      <c r="QV66" s="106"/>
      <c r="QW66" s="106"/>
      <c r="QX66" s="106"/>
      <c r="QY66" s="106"/>
      <c r="QZ66" s="106"/>
      <c r="RA66" s="106"/>
      <c r="RB66" s="106"/>
      <c r="RC66" s="106"/>
      <c r="RD66" s="106"/>
      <c r="RE66" s="106"/>
      <c r="RF66" s="106"/>
      <c r="RG66" s="106"/>
      <c r="RH66" s="106"/>
      <c r="RI66" s="106"/>
      <c r="RJ66" s="106"/>
      <c r="RK66" s="106"/>
      <c r="RL66" s="106"/>
      <c r="RM66" s="106"/>
      <c r="RN66" s="106"/>
      <c r="RO66" s="106"/>
      <c r="RP66" s="106"/>
      <c r="RQ66" s="106"/>
      <c r="RR66" s="106"/>
      <c r="RS66" s="106"/>
      <c r="RT66" s="106"/>
      <c r="RU66" s="106"/>
      <c r="RV66" s="106"/>
      <c r="RW66" s="106"/>
      <c r="RX66" s="106"/>
      <c r="RY66" s="106"/>
      <c r="RZ66" s="106"/>
      <c r="SA66" s="106"/>
      <c r="SB66" s="106"/>
      <c r="SC66" s="106"/>
      <c r="SD66" s="106"/>
      <c r="SE66" s="106"/>
      <c r="SF66" s="106"/>
      <c r="SG66" s="106"/>
      <c r="SH66" s="106"/>
      <c r="SI66" s="106"/>
      <c r="SJ66" s="106"/>
      <c r="SK66" s="106"/>
      <c r="SL66" s="106"/>
      <c r="SM66" s="106"/>
      <c r="SN66" s="106"/>
      <c r="SO66" s="106"/>
      <c r="SP66" s="106"/>
      <c r="SQ66" s="106"/>
      <c r="SR66" s="106"/>
      <c r="SS66" s="106"/>
      <c r="ST66" s="106"/>
      <c r="SU66" s="106"/>
      <c r="SV66" s="106"/>
      <c r="SW66" s="106"/>
      <c r="SX66" s="106"/>
      <c r="SY66" s="106"/>
      <c r="SZ66" s="106"/>
      <c r="TA66" s="106"/>
      <c r="TB66" s="106"/>
      <c r="TC66" s="106"/>
      <c r="TD66" s="106"/>
      <c r="TE66" s="106"/>
      <c r="TF66" s="106"/>
      <c r="TG66" s="106"/>
      <c r="TH66" s="106"/>
      <c r="TI66" s="106"/>
      <c r="TJ66" s="106"/>
      <c r="TK66" s="106"/>
      <c r="TL66" s="106"/>
      <c r="TM66" s="106"/>
      <c r="TN66" s="106"/>
      <c r="TO66" s="106"/>
      <c r="TP66" s="106"/>
      <c r="TQ66" s="106"/>
      <c r="TR66" s="106"/>
      <c r="TS66" s="106"/>
      <c r="TT66" s="106"/>
      <c r="TU66" s="106"/>
      <c r="TV66" s="106"/>
      <c r="TW66" s="106"/>
      <c r="TX66" s="106"/>
      <c r="TY66" s="106"/>
      <c r="TZ66" s="106"/>
      <c r="UA66" s="106"/>
      <c r="UB66" s="106"/>
      <c r="UC66" s="106"/>
      <c r="UD66" s="106"/>
      <c r="UE66" s="106"/>
      <c r="UF66" s="106"/>
      <c r="UG66" s="106"/>
      <c r="UH66" s="106"/>
      <c r="UI66" s="106"/>
      <c r="UJ66" s="106"/>
      <c r="UK66" s="106"/>
      <c r="UL66" s="106"/>
      <c r="UM66" s="106"/>
      <c r="UN66" s="106"/>
      <c r="UO66" s="106"/>
      <c r="UP66" s="106"/>
      <c r="UQ66" s="106"/>
      <c r="UR66" s="106"/>
      <c r="US66" s="106"/>
      <c r="UT66" s="106"/>
      <c r="UU66" s="106"/>
      <c r="UV66" s="106"/>
      <c r="UW66" s="106"/>
      <c r="UX66" s="106"/>
      <c r="UY66" s="106"/>
      <c r="UZ66" s="106"/>
      <c r="VA66" s="106"/>
      <c r="VB66" s="106"/>
      <c r="VC66" s="106"/>
      <c r="VD66" s="106"/>
      <c r="VE66" s="106"/>
      <c r="VF66" s="106"/>
      <c r="VG66" s="106"/>
      <c r="VH66" s="106"/>
      <c r="VI66" s="106"/>
      <c r="VJ66" s="106"/>
      <c r="VK66" s="106"/>
      <c r="VL66" s="106"/>
      <c r="VM66" s="106"/>
      <c r="VN66" s="106"/>
      <c r="VO66" s="106"/>
      <c r="VP66" s="106"/>
      <c r="VQ66" s="106"/>
      <c r="VR66" s="106"/>
      <c r="VS66" s="106"/>
      <c r="VT66" s="106"/>
      <c r="VU66" s="106"/>
      <c r="VV66" s="106"/>
      <c r="VW66" s="106"/>
      <c r="VX66" s="106"/>
      <c r="VY66" s="106"/>
      <c r="VZ66" s="106"/>
      <c r="WA66" s="106"/>
      <c r="WB66" s="106"/>
      <c r="WC66" s="106"/>
      <c r="WD66" s="106"/>
      <c r="WE66" s="106"/>
      <c r="WF66" s="106"/>
      <c r="WG66" s="106"/>
      <c r="WH66" s="106"/>
      <c r="WI66" s="106"/>
      <c r="WJ66" s="106"/>
      <c r="WK66" s="106"/>
      <c r="WL66" s="106"/>
      <c r="WM66" s="106"/>
      <c r="WN66" s="106"/>
      <c r="WO66" s="106"/>
      <c r="WP66" s="106"/>
      <c r="WQ66" s="106"/>
      <c r="WR66" s="106"/>
      <c r="WS66" s="106"/>
      <c r="WT66" s="106"/>
      <c r="WU66" s="106"/>
      <c r="WV66" s="106"/>
      <c r="WW66" s="106"/>
      <c r="WX66" s="106"/>
      <c r="WY66" s="106"/>
      <c r="WZ66" s="106"/>
      <c r="XA66" s="106"/>
      <c r="XB66" s="106"/>
      <c r="XC66" s="106"/>
      <c r="XD66" s="106"/>
      <c r="XE66" s="106"/>
      <c r="XF66" s="106"/>
      <c r="XG66" s="106"/>
      <c r="XH66" s="106"/>
      <c r="XI66" s="106"/>
      <c r="XJ66" s="106"/>
      <c r="XK66" s="106"/>
      <c r="XL66" s="106"/>
      <c r="XM66" s="106"/>
      <c r="XN66" s="106"/>
      <c r="XO66" s="106"/>
      <c r="XP66" s="106"/>
      <c r="XQ66" s="106"/>
      <c r="XR66" s="106"/>
      <c r="XS66" s="106"/>
      <c r="XT66" s="106"/>
      <c r="XU66" s="106"/>
      <c r="XV66" s="106"/>
      <c r="XW66" s="106"/>
      <c r="XX66" s="106"/>
      <c r="XY66" s="106"/>
      <c r="XZ66" s="106"/>
      <c r="YA66" s="106"/>
      <c r="YB66" s="106"/>
      <c r="YC66" s="106"/>
      <c r="YD66" s="106"/>
      <c r="YE66" s="106"/>
      <c r="YF66" s="106"/>
      <c r="YG66" s="106"/>
      <c r="YH66" s="106"/>
      <c r="YI66" s="106"/>
      <c r="YJ66" s="106"/>
      <c r="YK66" s="106"/>
      <c r="YL66" s="106"/>
      <c r="YM66" s="106"/>
      <c r="YN66" s="106"/>
      <c r="YO66" s="106"/>
      <c r="YP66" s="106"/>
      <c r="YQ66" s="106"/>
      <c r="YR66" s="106"/>
      <c r="YS66" s="106"/>
      <c r="YT66" s="106"/>
      <c r="YU66" s="106"/>
      <c r="YV66" s="106"/>
      <c r="YW66" s="106"/>
      <c r="YX66" s="106"/>
      <c r="YY66" s="106"/>
      <c r="YZ66" s="106"/>
      <c r="ZA66" s="106"/>
      <c r="ZB66" s="106"/>
      <c r="ZC66" s="106"/>
      <c r="ZD66" s="106"/>
      <c r="ZE66" s="106"/>
      <c r="ZF66" s="106"/>
      <c r="ZG66" s="106"/>
      <c r="ZH66" s="106"/>
      <c r="ZI66" s="106"/>
      <c r="ZJ66" s="106"/>
      <c r="ZK66" s="106"/>
      <c r="ZL66" s="106"/>
      <c r="ZM66" s="106"/>
      <c r="ZN66" s="106"/>
      <c r="ZO66" s="106"/>
      <c r="ZP66" s="106"/>
      <c r="ZQ66" s="106"/>
      <c r="ZR66" s="106"/>
      <c r="ZS66" s="106"/>
      <c r="ZT66" s="106"/>
      <c r="ZU66" s="106"/>
      <c r="ZV66" s="106"/>
      <c r="ZW66" s="106"/>
      <c r="ZX66" s="106"/>
      <c r="ZY66" s="106"/>
      <c r="ZZ66" s="106"/>
      <c r="AAA66" s="106"/>
      <c r="AAB66" s="106"/>
      <c r="AAC66" s="106"/>
      <c r="AAD66" s="106"/>
      <c r="AAE66" s="106"/>
      <c r="AAF66" s="106"/>
      <c r="AAG66" s="106"/>
      <c r="AAH66" s="106"/>
      <c r="AAI66" s="106"/>
      <c r="AAJ66" s="106"/>
      <c r="AAK66" s="106"/>
      <c r="AAL66" s="106"/>
      <c r="AAM66" s="106"/>
      <c r="AAN66" s="106"/>
      <c r="AAO66" s="106"/>
      <c r="AAP66" s="106"/>
      <c r="AAQ66" s="106"/>
      <c r="AAR66" s="106"/>
      <c r="AAS66" s="106"/>
      <c r="AAT66" s="106"/>
      <c r="AAU66" s="106"/>
      <c r="AAV66" s="106"/>
      <c r="AAW66" s="106"/>
      <c r="AAX66" s="106"/>
      <c r="AAY66" s="106"/>
      <c r="AAZ66" s="106"/>
      <c r="ABA66" s="106"/>
      <c r="ABB66" s="106"/>
      <c r="ABC66" s="106"/>
      <c r="ABD66" s="106"/>
      <c r="ABE66" s="106"/>
      <c r="ABF66" s="106"/>
      <c r="ABG66" s="106"/>
      <c r="ABH66" s="106"/>
      <c r="ABI66" s="106"/>
      <c r="ABJ66" s="106"/>
      <c r="ABK66" s="106"/>
      <c r="ABL66" s="106"/>
      <c r="ABM66" s="106"/>
      <c r="ABN66" s="106"/>
      <c r="ABO66" s="106"/>
      <c r="ABP66" s="106"/>
      <c r="ABQ66" s="106"/>
      <c r="ABR66" s="106"/>
      <c r="ABS66" s="106"/>
      <c r="ABT66" s="106"/>
      <c r="ABU66" s="106"/>
      <c r="ABV66" s="106"/>
      <c r="ABW66" s="106"/>
      <c r="ABX66" s="106"/>
      <c r="ABY66" s="106"/>
      <c r="ABZ66" s="106"/>
      <c r="ACA66" s="106"/>
      <c r="ACB66" s="106"/>
      <c r="ACC66" s="106"/>
      <c r="ACD66" s="106"/>
      <c r="ACE66" s="106"/>
      <c r="ACF66" s="106"/>
      <c r="ACG66" s="106"/>
      <c r="ACH66" s="106"/>
      <c r="ACI66" s="106"/>
      <c r="ACJ66" s="106"/>
      <c r="ACK66" s="106"/>
      <c r="ACL66" s="106"/>
      <c r="ACM66" s="106"/>
      <c r="ACN66" s="106"/>
      <c r="ACO66" s="106"/>
      <c r="ACP66" s="106"/>
      <c r="ACQ66" s="106"/>
      <c r="ACR66" s="106"/>
      <c r="ACS66" s="106"/>
      <c r="ACT66" s="106"/>
      <c r="ACU66" s="106"/>
      <c r="ACV66" s="106"/>
      <c r="ACW66" s="106"/>
      <c r="ACX66" s="106"/>
      <c r="ACY66" s="106"/>
      <c r="ACZ66" s="106"/>
      <c r="ADA66" s="106"/>
      <c r="ADB66" s="106"/>
      <c r="ADC66" s="106"/>
      <c r="ADD66" s="106"/>
      <c r="ADE66" s="106"/>
      <c r="ADF66" s="106"/>
      <c r="ADG66" s="106"/>
      <c r="ADH66" s="106"/>
      <c r="ADI66" s="106"/>
      <c r="ADJ66" s="106"/>
      <c r="ADK66" s="106"/>
      <c r="ADL66" s="106"/>
      <c r="ADM66" s="106"/>
      <c r="ADN66" s="106"/>
      <c r="ADO66" s="106"/>
      <c r="ADP66" s="106"/>
      <c r="ADQ66" s="106"/>
      <c r="ADR66" s="106"/>
      <c r="ADS66" s="106"/>
      <c r="ADT66" s="106"/>
      <c r="ADU66" s="106"/>
      <c r="ADV66" s="106"/>
      <c r="ADW66" s="106"/>
      <c r="ADX66" s="106"/>
      <c r="ADY66" s="106"/>
      <c r="ADZ66" s="106"/>
      <c r="AEA66" s="106"/>
      <c r="AEB66" s="106"/>
      <c r="AEC66" s="106"/>
      <c r="AED66" s="106"/>
      <c r="AEE66" s="106"/>
      <c r="AEF66" s="106"/>
      <c r="AEG66" s="106"/>
      <c r="AEH66" s="106"/>
      <c r="AEI66" s="106"/>
      <c r="AEJ66" s="106"/>
      <c r="AEK66" s="106"/>
      <c r="AEL66" s="106"/>
      <c r="AEM66" s="106"/>
      <c r="AEN66" s="106"/>
      <c r="AEO66" s="106"/>
      <c r="AEP66" s="106"/>
      <c r="AEQ66" s="106"/>
      <c r="AER66" s="106"/>
      <c r="AES66" s="106"/>
      <c r="AET66" s="106"/>
      <c r="AEU66" s="106"/>
      <c r="AEV66" s="106"/>
      <c r="AEW66" s="106"/>
      <c r="AEX66" s="106"/>
      <c r="AEY66" s="106"/>
      <c r="AEZ66" s="106"/>
      <c r="AFA66" s="106"/>
      <c r="AFB66" s="106"/>
      <c r="AFC66" s="106"/>
      <c r="AFD66" s="106"/>
      <c r="AFE66" s="106"/>
      <c r="AFF66" s="106"/>
      <c r="AFG66" s="106"/>
      <c r="AFH66" s="106"/>
      <c r="AFI66" s="106"/>
      <c r="AFJ66" s="106"/>
      <c r="AFK66" s="106"/>
      <c r="AFL66" s="106"/>
      <c r="AFM66" s="106"/>
      <c r="AFN66" s="106"/>
      <c r="AFO66" s="106"/>
      <c r="AFP66" s="106"/>
      <c r="AFQ66" s="106"/>
      <c r="AFR66" s="106"/>
      <c r="AFS66" s="106"/>
      <c r="AFT66" s="106"/>
      <c r="AFU66" s="106"/>
      <c r="AFV66" s="106"/>
      <c r="AFW66" s="106"/>
      <c r="AFX66" s="106"/>
      <c r="AFY66" s="106"/>
      <c r="AFZ66" s="106"/>
      <c r="AGA66" s="106"/>
      <c r="AGB66" s="106"/>
      <c r="AGC66" s="106"/>
      <c r="AGD66" s="106"/>
      <c r="AGE66" s="106"/>
      <c r="AGF66" s="106"/>
      <c r="AGG66" s="106"/>
      <c r="AGH66" s="106"/>
      <c r="AGI66" s="106"/>
      <c r="AGJ66" s="106"/>
      <c r="AGK66" s="106"/>
      <c r="AGL66" s="106"/>
      <c r="AGM66" s="106"/>
      <c r="AGN66" s="106"/>
      <c r="AGO66" s="106"/>
      <c r="AGP66" s="106"/>
      <c r="AGQ66" s="106"/>
      <c r="AGR66" s="106"/>
      <c r="AGS66" s="106"/>
      <c r="AGT66" s="106"/>
      <c r="AGU66" s="106"/>
      <c r="AGV66" s="106"/>
      <c r="AGW66" s="106"/>
      <c r="AGX66" s="106"/>
      <c r="AGY66" s="106"/>
      <c r="AGZ66" s="106"/>
      <c r="AHA66" s="106"/>
      <c r="AHB66" s="106"/>
      <c r="AHC66" s="106"/>
      <c r="AHD66" s="106"/>
      <c r="AHE66" s="106"/>
      <c r="AHF66" s="106"/>
      <c r="AHG66" s="106"/>
      <c r="AHH66" s="106"/>
      <c r="AHI66" s="106"/>
      <c r="AHJ66" s="106"/>
      <c r="AHK66" s="106"/>
      <c r="AHL66" s="106"/>
      <c r="AHM66" s="106"/>
      <c r="AHN66" s="106"/>
      <c r="AHO66" s="106"/>
      <c r="AHP66" s="106"/>
      <c r="AHQ66" s="106"/>
      <c r="AHR66" s="106"/>
      <c r="AHS66" s="106"/>
      <c r="AHT66" s="106"/>
      <c r="AHU66" s="106"/>
      <c r="AHV66" s="106"/>
      <c r="AHW66" s="106"/>
      <c r="AHX66" s="106"/>
      <c r="AHY66" s="106"/>
      <c r="AHZ66" s="106"/>
      <c r="AIA66" s="106"/>
      <c r="AIB66" s="106"/>
      <c r="AIC66" s="106"/>
      <c r="AID66" s="106"/>
      <c r="AIE66" s="106"/>
      <c r="AIF66" s="106"/>
      <c r="AIG66" s="106"/>
      <c r="AIH66" s="106"/>
      <c r="AII66" s="106"/>
      <c r="AIJ66" s="106"/>
      <c r="AIK66" s="106"/>
      <c r="AIL66" s="106"/>
      <c r="AIM66" s="106"/>
      <c r="AIN66" s="106"/>
      <c r="AIO66" s="106"/>
      <c r="AIP66" s="106"/>
      <c r="AIQ66" s="106"/>
      <c r="AIR66" s="106"/>
      <c r="AIS66" s="106"/>
      <c r="AIT66" s="106"/>
      <c r="AIU66" s="106"/>
      <c r="AIV66" s="106"/>
      <c r="AIW66" s="106"/>
      <c r="AIX66" s="106"/>
      <c r="AIY66" s="106"/>
      <c r="AIZ66" s="106"/>
      <c r="AJA66" s="106"/>
      <c r="AJB66" s="106"/>
      <c r="AJC66" s="106"/>
      <c r="AJD66" s="106"/>
      <c r="AJE66" s="106"/>
      <c r="AJF66" s="106"/>
      <c r="AJG66" s="106"/>
      <c r="AJH66" s="106"/>
      <c r="AJI66" s="106"/>
      <c r="AJJ66" s="106"/>
      <c r="AJK66" s="106"/>
      <c r="AJL66" s="106"/>
      <c r="AJM66" s="106"/>
      <c r="AJN66" s="106"/>
      <c r="AJO66" s="106"/>
      <c r="AJP66" s="106"/>
      <c r="AJQ66" s="106"/>
      <c r="AJR66" s="106"/>
      <c r="AJS66" s="106"/>
      <c r="AJT66" s="106"/>
      <c r="AJU66" s="106"/>
      <c r="AJV66" s="106"/>
      <c r="AJW66" s="106"/>
      <c r="AJX66" s="106"/>
      <c r="AJY66" s="106"/>
      <c r="AJZ66" s="106"/>
      <c r="AKA66" s="106"/>
      <c r="AKB66" s="106"/>
      <c r="AKC66" s="106"/>
      <c r="AKD66" s="106"/>
      <c r="AKE66" s="106"/>
      <c r="AKF66" s="106"/>
      <c r="AKG66" s="106"/>
      <c r="AKH66" s="106"/>
      <c r="AKI66" s="106"/>
      <c r="AKJ66" s="106"/>
      <c r="AKK66" s="106"/>
      <c r="AKL66" s="106"/>
      <c r="AKM66" s="106"/>
      <c r="AKN66" s="106"/>
      <c r="AKO66" s="106"/>
      <c r="AKP66" s="106"/>
      <c r="AKQ66" s="106"/>
      <c r="AKR66" s="106"/>
      <c r="AKS66" s="106"/>
      <c r="AKT66" s="106"/>
      <c r="AKU66" s="106"/>
      <c r="AKV66" s="106"/>
      <c r="AKW66" s="106"/>
      <c r="AKX66" s="106"/>
      <c r="AKY66" s="106"/>
      <c r="AKZ66" s="106"/>
      <c r="ALA66" s="106"/>
      <c r="ALB66" s="106"/>
      <c r="ALC66" s="106"/>
      <c r="ALD66" s="106"/>
      <c r="ALE66" s="106"/>
      <c r="ALF66" s="106"/>
      <c r="ALG66" s="106"/>
      <c r="ALH66" s="106"/>
      <c r="ALI66" s="106"/>
      <c r="ALJ66" s="106"/>
      <c r="ALK66" s="106"/>
      <c r="ALL66" s="106"/>
      <c r="ALM66" s="106"/>
      <c r="ALN66" s="106"/>
      <c r="ALO66" s="106"/>
      <c r="ALP66" s="106"/>
      <c r="ALQ66" s="106"/>
      <c r="ALR66" s="106"/>
      <c r="ALS66" s="106"/>
      <c r="ALT66" s="106"/>
      <c r="ALU66" s="106"/>
      <c r="ALV66" s="106"/>
      <c r="ALW66" s="106"/>
      <c r="ALX66" s="106"/>
      <c r="ALY66" s="106"/>
      <c r="ALZ66" s="106"/>
      <c r="AMA66" s="106"/>
      <c r="AMB66" s="106"/>
      <c r="AMC66" s="106"/>
      <c r="AMD66" s="106"/>
    </row>
    <row r="67" spans="1:1018">
      <c r="A67" s="72">
        <v>65</v>
      </c>
      <c r="B67" s="94" t="s">
        <v>267</v>
      </c>
      <c r="C67" s="95" t="s">
        <v>240</v>
      </c>
      <c r="D67" s="96">
        <v>2</v>
      </c>
      <c r="E67" s="93">
        <v>97.7</v>
      </c>
      <c r="F67" s="184">
        <f t="shared" si="2"/>
        <v>195.4</v>
      </c>
      <c r="G67" s="188"/>
    </row>
    <row r="68" spans="1:1018">
      <c r="A68" s="72">
        <v>66</v>
      </c>
      <c r="B68" s="94" t="s">
        <v>268</v>
      </c>
      <c r="C68" s="95" t="s">
        <v>269</v>
      </c>
      <c r="D68" s="96">
        <v>1</v>
      </c>
      <c r="E68" s="98">
        <v>653</v>
      </c>
      <c r="F68" s="184">
        <f t="shared" si="2"/>
        <v>653</v>
      </c>
      <c r="G68" s="188"/>
    </row>
    <row r="69" spans="1:1018">
      <c r="A69" s="72">
        <v>67</v>
      </c>
      <c r="B69" s="97">
        <v>1303595</v>
      </c>
      <c r="C69" s="95" t="s">
        <v>237</v>
      </c>
      <c r="D69" s="96">
        <v>1</v>
      </c>
      <c r="E69" s="98">
        <v>1524.9</v>
      </c>
      <c r="F69" s="184">
        <f t="shared" si="2"/>
        <v>1524.9</v>
      </c>
      <c r="G69" s="188"/>
    </row>
    <row r="70" spans="1:1018">
      <c r="A70" s="72">
        <v>68</v>
      </c>
      <c r="B70" s="94" t="s">
        <v>270</v>
      </c>
      <c r="C70" s="95" t="s">
        <v>240</v>
      </c>
      <c r="D70" s="96">
        <v>2</v>
      </c>
      <c r="E70" s="98">
        <v>108</v>
      </c>
      <c r="F70" s="184">
        <f t="shared" si="2"/>
        <v>216</v>
      </c>
      <c r="G70" s="188"/>
    </row>
    <row r="71" spans="1:1018" ht="27.75" customHeight="1">
      <c r="A71" s="72">
        <v>69</v>
      </c>
      <c r="B71" s="94" t="s">
        <v>271</v>
      </c>
      <c r="C71" s="95" t="s">
        <v>272</v>
      </c>
      <c r="D71" s="96">
        <v>4</v>
      </c>
      <c r="E71" s="98">
        <v>42</v>
      </c>
      <c r="F71" s="184">
        <f t="shared" si="2"/>
        <v>168</v>
      </c>
      <c r="G71" s="188"/>
    </row>
    <row r="72" spans="1:1018">
      <c r="A72" s="72">
        <v>70</v>
      </c>
      <c r="B72" s="94" t="s">
        <v>273</v>
      </c>
      <c r="C72" s="95" t="s">
        <v>274</v>
      </c>
      <c r="D72" s="96">
        <v>2</v>
      </c>
      <c r="E72" s="98">
        <v>304</v>
      </c>
      <c r="F72" s="184">
        <f t="shared" si="2"/>
        <v>608</v>
      </c>
      <c r="G72" s="188"/>
    </row>
    <row r="73" spans="1:1018">
      <c r="A73" s="72">
        <v>71</v>
      </c>
      <c r="B73" s="94" t="s">
        <v>275</v>
      </c>
      <c r="C73" s="95" t="s">
        <v>276</v>
      </c>
      <c r="D73" s="96">
        <v>1</v>
      </c>
      <c r="E73" s="98">
        <v>870</v>
      </c>
      <c r="F73" s="184">
        <f t="shared" si="2"/>
        <v>870</v>
      </c>
      <c r="G73" s="188"/>
    </row>
    <row r="74" spans="1:1018">
      <c r="A74" s="72">
        <v>72</v>
      </c>
      <c r="B74" s="94" t="s">
        <v>277</v>
      </c>
      <c r="C74" s="95" t="s">
        <v>278</v>
      </c>
      <c r="D74" s="96">
        <v>2</v>
      </c>
      <c r="E74" s="98">
        <v>195.5</v>
      </c>
      <c r="F74" s="184">
        <f t="shared" si="2"/>
        <v>391</v>
      </c>
      <c r="G74" s="188"/>
    </row>
    <row r="75" spans="1:1018" ht="16.5" customHeight="1">
      <c r="A75" s="72">
        <v>73</v>
      </c>
      <c r="B75" s="94" t="s">
        <v>279</v>
      </c>
      <c r="C75" s="95" t="s">
        <v>280</v>
      </c>
      <c r="D75" s="96">
        <v>1</v>
      </c>
      <c r="E75" s="98">
        <v>1089</v>
      </c>
      <c r="F75" s="184">
        <f t="shared" si="2"/>
        <v>1089</v>
      </c>
      <c r="G75" s="188"/>
    </row>
    <row r="76" spans="1:1018" s="76" customFormat="1" ht="18" customHeight="1">
      <c r="A76" s="72">
        <v>74</v>
      </c>
      <c r="B76" s="94" t="s">
        <v>281</v>
      </c>
      <c r="C76" s="95" t="s">
        <v>282</v>
      </c>
      <c r="D76" s="96">
        <v>1</v>
      </c>
      <c r="E76" s="93">
        <v>522</v>
      </c>
      <c r="F76" s="184">
        <f t="shared" si="2"/>
        <v>522</v>
      </c>
      <c r="G76" s="188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  <c r="CX76" s="106"/>
      <c r="CY76" s="106"/>
      <c r="CZ76" s="106"/>
      <c r="DA76" s="106"/>
      <c r="DB76" s="106"/>
      <c r="DC76" s="106"/>
      <c r="DD76" s="106"/>
      <c r="DE76" s="106"/>
      <c r="DF76" s="106"/>
      <c r="DG76" s="106"/>
      <c r="DH76" s="106"/>
      <c r="DI76" s="106"/>
      <c r="DJ76" s="106"/>
      <c r="DK76" s="106"/>
      <c r="DL76" s="106"/>
      <c r="DM76" s="106"/>
      <c r="DN76" s="106"/>
      <c r="DO76" s="106"/>
      <c r="DP76" s="106"/>
      <c r="DQ76" s="106"/>
      <c r="DR76" s="106"/>
      <c r="DS76" s="106"/>
      <c r="DT76" s="106"/>
      <c r="DU76" s="106"/>
      <c r="DV76" s="106"/>
      <c r="DW76" s="106"/>
      <c r="DX76" s="106"/>
      <c r="DY76" s="106"/>
      <c r="DZ76" s="106"/>
      <c r="EA76" s="106"/>
      <c r="EB76" s="106"/>
      <c r="EC76" s="106"/>
      <c r="ED76" s="106"/>
      <c r="EE76" s="106"/>
      <c r="EF76" s="106"/>
      <c r="EG76" s="106"/>
      <c r="EH76" s="106"/>
      <c r="EI76" s="106"/>
      <c r="EJ76" s="106"/>
      <c r="EK76" s="106"/>
      <c r="EL76" s="106"/>
      <c r="EM76" s="106"/>
      <c r="EN76" s="106"/>
      <c r="EO76" s="106"/>
      <c r="EP76" s="106"/>
      <c r="EQ76" s="106"/>
      <c r="ER76" s="106"/>
      <c r="ES76" s="106"/>
      <c r="ET76" s="106"/>
      <c r="EU76" s="106"/>
      <c r="EV76" s="106"/>
      <c r="EW76" s="106"/>
      <c r="EX76" s="106"/>
      <c r="EY76" s="106"/>
      <c r="EZ76" s="106"/>
      <c r="FA76" s="106"/>
      <c r="FB76" s="106"/>
      <c r="FC76" s="106"/>
      <c r="FD76" s="106"/>
      <c r="FE76" s="106"/>
      <c r="FF76" s="106"/>
      <c r="FG76" s="106"/>
      <c r="FH76" s="106"/>
      <c r="FI76" s="106"/>
      <c r="FJ76" s="106"/>
      <c r="FK76" s="106"/>
      <c r="FL76" s="106"/>
      <c r="FM76" s="106"/>
      <c r="FN76" s="106"/>
      <c r="FO76" s="106"/>
      <c r="FP76" s="106"/>
      <c r="FQ76" s="106"/>
      <c r="FR76" s="106"/>
      <c r="FS76" s="106"/>
      <c r="FT76" s="106"/>
      <c r="FU76" s="106"/>
      <c r="FV76" s="106"/>
      <c r="FW76" s="106"/>
      <c r="FX76" s="106"/>
      <c r="FY76" s="106"/>
      <c r="FZ76" s="106"/>
      <c r="GA76" s="106"/>
      <c r="GB76" s="106"/>
      <c r="GC76" s="106"/>
      <c r="GD76" s="106"/>
      <c r="GE76" s="106"/>
      <c r="GF76" s="106"/>
      <c r="GG76" s="106"/>
      <c r="GH76" s="106"/>
      <c r="GI76" s="106"/>
      <c r="GJ76" s="106"/>
      <c r="GK76" s="106"/>
      <c r="GL76" s="106"/>
      <c r="GM76" s="106"/>
      <c r="GN76" s="106"/>
      <c r="GO76" s="106"/>
      <c r="GP76" s="106"/>
      <c r="GQ76" s="106"/>
      <c r="GR76" s="106"/>
      <c r="GS76" s="106"/>
      <c r="GT76" s="106"/>
      <c r="GU76" s="106"/>
      <c r="GV76" s="106"/>
      <c r="GW76" s="106"/>
      <c r="GX76" s="106"/>
      <c r="GY76" s="106"/>
      <c r="GZ76" s="106"/>
      <c r="HA76" s="106"/>
      <c r="HB76" s="106"/>
      <c r="HC76" s="106"/>
      <c r="HD76" s="106"/>
      <c r="HE76" s="106"/>
      <c r="HF76" s="106"/>
      <c r="HG76" s="106"/>
      <c r="HH76" s="106"/>
      <c r="HI76" s="106"/>
      <c r="HJ76" s="106"/>
      <c r="HK76" s="106"/>
      <c r="HL76" s="106"/>
      <c r="HM76" s="106"/>
      <c r="HN76" s="106"/>
      <c r="HO76" s="106"/>
      <c r="HP76" s="106"/>
      <c r="HQ76" s="106"/>
      <c r="HR76" s="106"/>
      <c r="HS76" s="106"/>
      <c r="HT76" s="106"/>
      <c r="HU76" s="106"/>
      <c r="HV76" s="106"/>
      <c r="HW76" s="106"/>
      <c r="HX76" s="106"/>
      <c r="HY76" s="106"/>
      <c r="HZ76" s="106"/>
      <c r="IA76" s="106"/>
      <c r="IB76" s="106"/>
      <c r="IC76" s="106"/>
      <c r="ID76" s="106"/>
      <c r="IE76" s="106"/>
      <c r="IF76" s="106"/>
      <c r="IG76" s="106"/>
      <c r="IH76" s="106"/>
      <c r="II76" s="106"/>
      <c r="IJ76" s="106"/>
      <c r="IK76" s="106"/>
      <c r="IL76" s="106"/>
      <c r="IM76" s="106"/>
      <c r="IN76" s="106"/>
      <c r="IO76" s="106"/>
      <c r="IP76" s="106"/>
      <c r="IQ76" s="106"/>
      <c r="IR76" s="106"/>
      <c r="IS76" s="106"/>
      <c r="IT76" s="106"/>
      <c r="IU76" s="106"/>
      <c r="IV76" s="106"/>
      <c r="IW76" s="106"/>
      <c r="IX76" s="106"/>
      <c r="IY76" s="106"/>
      <c r="IZ76" s="106"/>
      <c r="JA76" s="106"/>
      <c r="JB76" s="106"/>
      <c r="JC76" s="106"/>
      <c r="JD76" s="106"/>
      <c r="JE76" s="106"/>
      <c r="JF76" s="106"/>
      <c r="JG76" s="106"/>
      <c r="JH76" s="106"/>
      <c r="JI76" s="106"/>
      <c r="JJ76" s="106"/>
      <c r="JK76" s="106"/>
      <c r="JL76" s="106"/>
      <c r="JM76" s="106"/>
      <c r="JN76" s="106"/>
      <c r="JO76" s="106"/>
      <c r="JP76" s="106"/>
      <c r="JQ76" s="106"/>
      <c r="JR76" s="106"/>
      <c r="JS76" s="106"/>
      <c r="JT76" s="106"/>
      <c r="JU76" s="106"/>
      <c r="JV76" s="106"/>
      <c r="JW76" s="106"/>
      <c r="JX76" s="106"/>
      <c r="JY76" s="106"/>
      <c r="JZ76" s="106"/>
      <c r="KA76" s="106"/>
      <c r="KB76" s="106"/>
      <c r="KC76" s="106"/>
      <c r="KD76" s="106"/>
      <c r="KE76" s="106"/>
      <c r="KF76" s="106"/>
      <c r="KG76" s="106"/>
      <c r="KH76" s="106"/>
      <c r="KI76" s="106"/>
      <c r="KJ76" s="106"/>
      <c r="KK76" s="106"/>
      <c r="KL76" s="106"/>
      <c r="KM76" s="106"/>
      <c r="KN76" s="106"/>
      <c r="KO76" s="106"/>
      <c r="KP76" s="106"/>
      <c r="KQ76" s="106"/>
      <c r="KR76" s="106"/>
      <c r="KS76" s="106"/>
      <c r="KT76" s="106"/>
      <c r="KU76" s="106"/>
      <c r="KV76" s="106"/>
      <c r="KW76" s="106"/>
      <c r="KX76" s="106"/>
      <c r="KY76" s="106"/>
      <c r="KZ76" s="106"/>
      <c r="LA76" s="106"/>
      <c r="LB76" s="106"/>
      <c r="LC76" s="106"/>
      <c r="LD76" s="106"/>
      <c r="LE76" s="106"/>
      <c r="LF76" s="106"/>
      <c r="LG76" s="106"/>
      <c r="LH76" s="106"/>
      <c r="LI76" s="106"/>
      <c r="LJ76" s="106"/>
      <c r="LK76" s="106"/>
      <c r="LL76" s="106"/>
      <c r="LM76" s="106"/>
      <c r="LN76" s="106"/>
      <c r="LO76" s="106"/>
      <c r="LP76" s="106"/>
      <c r="LQ76" s="106"/>
      <c r="LR76" s="106"/>
      <c r="LS76" s="106"/>
      <c r="LT76" s="106"/>
      <c r="LU76" s="106"/>
      <c r="LV76" s="106"/>
      <c r="LW76" s="106"/>
      <c r="LX76" s="106"/>
      <c r="LY76" s="106"/>
      <c r="LZ76" s="106"/>
      <c r="MA76" s="106"/>
      <c r="MB76" s="106"/>
      <c r="MC76" s="106"/>
      <c r="MD76" s="106"/>
      <c r="ME76" s="106"/>
      <c r="MF76" s="106"/>
      <c r="MG76" s="106"/>
      <c r="MH76" s="106"/>
      <c r="MI76" s="106"/>
      <c r="MJ76" s="106"/>
      <c r="MK76" s="106"/>
      <c r="ML76" s="106"/>
      <c r="MM76" s="106"/>
      <c r="MN76" s="106"/>
      <c r="MO76" s="106"/>
      <c r="MP76" s="106"/>
      <c r="MQ76" s="106"/>
      <c r="MR76" s="106"/>
      <c r="MS76" s="106"/>
      <c r="MT76" s="106"/>
      <c r="MU76" s="106"/>
      <c r="MV76" s="106"/>
      <c r="MW76" s="106"/>
      <c r="MX76" s="106"/>
      <c r="MY76" s="106"/>
      <c r="MZ76" s="106"/>
      <c r="NA76" s="106"/>
      <c r="NB76" s="106"/>
      <c r="NC76" s="106"/>
      <c r="ND76" s="106"/>
      <c r="NE76" s="106"/>
      <c r="NF76" s="106"/>
      <c r="NG76" s="106"/>
      <c r="NH76" s="106"/>
      <c r="NI76" s="106"/>
      <c r="NJ76" s="106"/>
      <c r="NK76" s="106"/>
      <c r="NL76" s="106"/>
      <c r="NM76" s="106"/>
      <c r="NN76" s="106"/>
      <c r="NO76" s="106"/>
      <c r="NP76" s="106"/>
      <c r="NQ76" s="106"/>
      <c r="NR76" s="106"/>
      <c r="NS76" s="106"/>
      <c r="NT76" s="106"/>
      <c r="NU76" s="106"/>
      <c r="NV76" s="106"/>
      <c r="NW76" s="106"/>
      <c r="NX76" s="106"/>
      <c r="NY76" s="106"/>
      <c r="NZ76" s="106"/>
      <c r="OA76" s="106"/>
      <c r="OB76" s="106"/>
      <c r="OC76" s="106"/>
      <c r="OD76" s="106"/>
      <c r="OE76" s="106"/>
      <c r="OF76" s="106"/>
      <c r="OG76" s="106"/>
      <c r="OH76" s="106"/>
      <c r="OI76" s="106"/>
      <c r="OJ76" s="106"/>
      <c r="OK76" s="106"/>
      <c r="OL76" s="106"/>
      <c r="OM76" s="106"/>
      <c r="ON76" s="106"/>
      <c r="OO76" s="106"/>
      <c r="OP76" s="106"/>
      <c r="OQ76" s="106"/>
      <c r="OR76" s="106"/>
      <c r="OS76" s="106"/>
      <c r="OT76" s="106"/>
      <c r="OU76" s="106"/>
      <c r="OV76" s="106"/>
      <c r="OW76" s="106"/>
      <c r="OX76" s="106"/>
      <c r="OY76" s="106"/>
      <c r="OZ76" s="106"/>
      <c r="PA76" s="106"/>
      <c r="PB76" s="106"/>
      <c r="PC76" s="106"/>
      <c r="PD76" s="106"/>
      <c r="PE76" s="106"/>
      <c r="PF76" s="106"/>
      <c r="PG76" s="106"/>
      <c r="PH76" s="106"/>
      <c r="PI76" s="106"/>
      <c r="PJ76" s="106"/>
      <c r="PK76" s="106"/>
      <c r="PL76" s="106"/>
      <c r="PM76" s="106"/>
      <c r="PN76" s="106"/>
      <c r="PO76" s="106"/>
      <c r="PP76" s="106"/>
      <c r="PQ76" s="106"/>
      <c r="PR76" s="106"/>
      <c r="PS76" s="106"/>
      <c r="PT76" s="106"/>
      <c r="PU76" s="106"/>
      <c r="PV76" s="106"/>
      <c r="PW76" s="106"/>
      <c r="PX76" s="106"/>
      <c r="PY76" s="106"/>
      <c r="PZ76" s="106"/>
      <c r="QA76" s="106"/>
      <c r="QB76" s="106"/>
      <c r="QC76" s="106"/>
      <c r="QD76" s="106"/>
      <c r="QE76" s="106"/>
      <c r="QF76" s="106"/>
      <c r="QG76" s="106"/>
      <c r="QH76" s="106"/>
      <c r="QI76" s="106"/>
      <c r="QJ76" s="106"/>
      <c r="QK76" s="106"/>
      <c r="QL76" s="106"/>
      <c r="QM76" s="106"/>
      <c r="QN76" s="106"/>
      <c r="QO76" s="106"/>
      <c r="QP76" s="106"/>
      <c r="QQ76" s="106"/>
      <c r="QR76" s="106"/>
      <c r="QS76" s="106"/>
      <c r="QT76" s="106"/>
      <c r="QU76" s="106"/>
      <c r="QV76" s="106"/>
      <c r="QW76" s="106"/>
      <c r="QX76" s="106"/>
      <c r="QY76" s="106"/>
      <c r="QZ76" s="106"/>
      <c r="RA76" s="106"/>
      <c r="RB76" s="106"/>
      <c r="RC76" s="106"/>
      <c r="RD76" s="106"/>
      <c r="RE76" s="106"/>
      <c r="RF76" s="106"/>
      <c r="RG76" s="106"/>
      <c r="RH76" s="106"/>
      <c r="RI76" s="106"/>
      <c r="RJ76" s="106"/>
      <c r="RK76" s="106"/>
      <c r="RL76" s="106"/>
      <c r="RM76" s="106"/>
      <c r="RN76" s="106"/>
      <c r="RO76" s="106"/>
      <c r="RP76" s="106"/>
      <c r="RQ76" s="106"/>
      <c r="RR76" s="106"/>
      <c r="RS76" s="106"/>
      <c r="RT76" s="106"/>
      <c r="RU76" s="106"/>
      <c r="RV76" s="106"/>
      <c r="RW76" s="106"/>
      <c r="RX76" s="106"/>
      <c r="RY76" s="106"/>
      <c r="RZ76" s="106"/>
      <c r="SA76" s="106"/>
      <c r="SB76" s="106"/>
      <c r="SC76" s="106"/>
      <c r="SD76" s="106"/>
      <c r="SE76" s="106"/>
      <c r="SF76" s="106"/>
      <c r="SG76" s="106"/>
      <c r="SH76" s="106"/>
      <c r="SI76" s="106"/>
      <c r="SJ76" s="106"/>
      <c r="SK76" s="106"/>
      <c r="SL76" s="106"/>
      <c r="SM76" s="106"/>
      <c r="SN76" s="106"/>
      <c r="SO76" s="106"/>
      <c r="SP76" s="106"/>
      <c r="SQ76" s="106"/>
      <c r="SR76" s="106"/>
      <c r="SS76" s="106"/>
      <c r="ST76" s="106"/>
      <c r="SU76" s="106"/>
      <c r="SV76" s="106"/>
      <c r="SW76" s="106"/>
      <c r="SX76" s="106"/>
      <c r="SY76" s="106"/>
      <c r="SZ76" s="106"/>
      <c r="TA76" s="106"/>
      <c r="TB76" s="106"/>
      <c r="TC76" s="106"/>
      <c r="TD76" s="106"/>
      <c r="TE76" s="106"/>
      <c r="TF76" s="106"/>
      <c r="TG76" s="106"/>
      <c r="TH76" s="106"/>
      <c r="TI76" s="106"/>
      <c r="TJ76" s="106"/>
      <c r="TK76" s="106"/>
      <c r="TL76" s="106"/>
      <c r="TM76" s="106"/>
      <c r="TN76" s="106"/>
      <c r="TO76" s="106"/>
      <c r="TP76" s="106"/>
      <c r="TQ76" s="106"/>
      <c r="TR76" s="106"/>
      <c r="TS76" s="106"/>
      <c r="TT76" s="106"/>
      <c r="TU76" s="106"/>
      <c r="TV76" s="106"/>
      <c r="TW76" s="106"/>
      <c r="TX76" s="106"/>
      <c r="TY76" s="106"/>
      <c r="TZ76" s="106"/>
      <c r="UA76" s="106"/>
      <c r="UB76" s="106"/>
      <c r="UC76" s="106"/>
      <c r="UD76" s="106"/>
      <c r="UE76" s="106"/>
      <c r="UF76" s="106"/>
      <c r="UG76" s="106"/>
      <c r="UH76" s="106"/>
      <c r="UI76" s="106"/>
      <c r="UJ76" s="106"/>
      <c r="UK76" s="106"/>
      <c r="UL76" s="106"/>
      <c r="UM76" s="106"/>
      <c r="UN76" s="106"/>
      <c r="UO76" s="106"/>
      <c r="UP76" s="106"/>
      <c r="UQ76" s="106"/>
      <c r="UR76" s="106"/>
      <c r="US76" s="106"/>
      <c r="UT76" s="106"/>
      <c r="UU76" s="106"/>
      <c r="UV76" s="106"/>
      <c r="UW76" s="106"/>
      <c r="UX76" s="106"/>
      <c r="UY76" s="106"/>
      <c r="UZ76" s="106"/>
      <c r="VA76" s="106"/>
      <c r="VB76" s="106"/>
      <c r="VC76" s="106"/>
      <c r="VD76" s="106"/>
      <c r="VE76" s="106"/>
      <c r="VF76" s="106"/>
      <c r="VG76" s="106"/>
      <c r="VH76" s="106"/>
      <c r="VI76" s="106"/>
      <c r="VJ76" s="106"/>
      <c r="VK76" s="106"/>
      <c r="VL76" s="106"/>
      <c r="VM76" s="106"/>
      <c r="VN76" s="106"/>
      <c r="VO76" s="106"/>
      <c r="VP76" s="106"/>
      <c r="VQ76" s="106"/>
      <c r="VR76" s="106"/>
      <c r="VS76" s="106"/>
      <c r="VT76" s="106"/>
      <c r="VU76" s="106"/>
      <c r="VV76" s="106"/>
      <c r="VW76" s="106"/>
      <c r="VX76" s="106"/>
      <c r="VY76" s="106"/>
      <c r="VZ76" s="106"/>
      <c r="WA76" s="106"/>
      <c r="WB76" s="106"/>
      <c r="WC76" s="106"/>
      <c r="WD76" s="106"/>
      <c r="WE76" s="106"/>
      <c r="WF76" s="106"/>
      <c r="WG76" s="106"/>
      <c r="WH76" s="106"/>
      <c r="WI76" s="106"/>
      <c r="WJ76" s="106"/>
      <c r="WK76" s="106"/>
      <c r="WL76" s="106"/>
      <c r="WM76" s="106"/>
      <c r="WN76" s="106"/>
      <c r="WO76" s="106"/>
      <c r="WP76" s="106"/>
      <c r="WQ76" s="106"/>
      <c r="WR76" s="106"/>
      <c r="WS76" s="106"/>
      <c r="WT76" s="106"/>
      <c r="WU76" s="106"/>
      <c r="WV76" s="106"/>
      <c r="WW76" s="106"/>
      <c r="WX76" s="106"/>
      <c r="WY76" s="106"/>
      <c r="WZ76" s="106"/>
      <c r="XA76" s="106"/>
      <c r="XB76" s="106"/>
      <c r="XC76" s="106"/>
      <c r="XD76" s="106"/>
      <c r="XE76" s="106"/>
      <c r="XF76" s="106"/>
      <c r="XG76" s="106"/>
      <c r="XH76" s="106"/>
      <c r="XI76" s="106"/>
      <c r="XJ76" s="106"/>
      <c r="XK76" s="106"/>
      <c r="XL76" s="106"/>
      <c r="XM76" s="106"/>
      <c r="XN76" s="106"/>
      <c r="XO76" s="106"/>
      <c r="XP76" s="106"/>
      <c r="XQ76" s="106"/>
      <c r="XR76" s="106"/>
      <c r="XS76" s="106"/>
      <c r="XT76" s="106"/>
      <c r="XU76" s="106"/>
      <c r="XV76" s="106"/>
      <c r="XW76" s="106"/>
      <c r="XX76" s="106"/>
      <c r="XY76" s="106"/>
      <c r="XZ76" s="106"/>
      <c r="YA76" s="106"/>
      <c r="YB76" s="106"/>
      <c r="YC76" s="106"/>
      <c r="YD76" s="106"/>
      <c r="YE76" s="106"/>
      <c r="YF76" s="106"/>
      <c r="YG76" s="106"/>
      <c r="YH76" s="106"/>
      <c r="YI76" s="106"/>
      <c r="YJ76" s="106"/>
      <c r="YK76" s="106"/>
      <c r="YL76" s="106"/>
      <c r="YM76" s="106"/>
      <c r="YN76" s="106"/>
      <c r="YO76" s="106"/>
      <c r="YP76" s="106"/>
      <c r="YQ76" s="106"/>
      <c r="YR76" s="106"/>
      <c r="YS76" s="106"/>
      <c r="YT76" s="106"/>
      <c r="YU76" s="106"/>
      <c r="YV76" s="106"/>
      <c r="YW76" s="106"/>
      <c r="YX76" s="106"/>
      <c r="YY76" s="106"/>
      <c r="YZ76" s="106"/>
      <c r="ZA76" s="106"/>
      <c r="ZB76" s="106"/>
      <c r="ZC76" s="106"/>
      <c r="ZD76" s="106"/>
      <c r="ZE76" s="106"/>
      <c r="ZF76" s="106"/>
      <c r="ZG76" s="106"/>
      <c r="ZH76" s="106"/>
      <c r="ZI76" s="106"/>
      <c r="ZJ76" s="106"/>
      <c r="ZK76" s="106"/>
      <c r="ZL76" s="106"/>
      <c r="ZM76" s="106"/>
      <c r="ZN76" s="106"/>
      <c r="ZO76" s="106"/>
      <c r="ZP76" s="106"/>
      <c r="ZQ76" s="106"/>
      <c r="ZR76" s="106"/>
      <c r="ZS76" s="106"/>
      <c r="ZT76" s="106"/>
      <c r="ZU76" s="106"/>
      <c r="ZV76" s="106"/>
      <c r="ZW76" s="106"/>
      <c r="ZX76" s="106"/>
      <c r="ZY76" s="106"/>
      <c r="ZZ76" s="106"/>
      <c r="AAA76" s="106"/>
      <c r="AAB76" s="106"/>
      <c r="AAC76" s="106"/>
      <c r="AAD76" s="106"/>
      <c r="AAE76" s="106"/>
      <c r="AAF76" s="106"/>
      <c r="AAG76" s="106"/>
      <c r="AAH76" s="106"/>
      <c r="AAI76" s="106"/>
      <c r="AAJ76" s="106"/>
      <c r="AAK76" s="106"/>
      <c r="AAL76" s="106"/>
      <c r="AAM76" s="106"/>
      <c r="AAN76" s="106"/>
      <c r="AAO76" s="106"/>
      <c r="AAP76" s="106"/>
      <c r="AAQ76" s="106"/>
      <c r="AAR76" s="106"/>
      <c r="AAS76" s="106"/>
      <c r="AAT76" s="106"/>
      <c r="AAU76" s="106"/>
      <c r="AAV76" s="106"/>
      <c r="AAW76" s="106"/>
      <c r="AAX76" s="106"/>
      <c r="AAY76" s="106"/>
      <c r="AAZ76" s="106"/>
      <c r="ABA76" s="106"/>
      <c r="ABB76" s="106"/>
      <c r="ABC76" s="106"/>
      <c r="ABD76" s="106"/>
      <c r="ABE76" s="106"/>
      <c r="ABF76" s="106"/>
      <c r="ABG76" s="106"/>
      <c r="ABH76" s="106"/>
      <c r="ABI76" s="106"/>
      <c r="ABJ76" s="106"/>
      <c r="ABK76" s="106"/>
      <c r="ABL76" s="106"/>
      <c r="ABM76" s="106"/>
      <c r="ABN76" s="106"/>
      <c r="ABO76" s="106"/>
      <c r="ABP76" s="106"/>
      <c r="ABQ76" s="106"/>
      <c r="ABR76" s="106"/>
      <c r="ABS76" s="106"/>
      <c r="ABT76" s="106"/>
      <c r="ABU76" s="106"/>
      <c r="ABV76" s="106"/>
      <c r="ABW76" s="106"/>
      <c r="ABX76" s="106"/>
      <c r="ABY76" s="106"/>
      <c r="ABZ76" s="106"/>
      <c r="ACA76" s="106"/>
      <c r="ACB76" s="106"/>
      <c r="ACC76" s="106"/>
      <c r="ACD76" s="106"/>
      <c r="ACE76" s="106"/>
      <c r="ACF76" s="106"/>
      <c r="ACG76" s="106"/>
      <c r="ACH76" s="106"/>
      <c r="ACI76" s="106"/>
      <c r="ACJ76" s="106"/>
      <c r="ACK76" s="106"/>
      <c r="ACL76" s="106"/>
      <c r="ACM76" s="106"/>
      <c r="ACN76" s="106"/>
      <c r="ACO76" s="106"/>
      <c r="ACP76" s="106"/>
      <c r="ACQ76" s="106"/>
      <c r="ACR76" s="106"/>
      <c r="ACS76" s="106"/>
      <c r="ACT76" s="106"/>
      <c r="ACU76" s="106"/>
      <c r="ACV76" s="106"/>
      <c r="ACW76" s="106"/>
      <c r="ACX76" s="106"/>
      <c r="ACY76" s="106"/>
      <c r="ACZ76" s="106"/>
      <c r="ADA76" s="106"/>
      <c r="ADB76" s="106"/>
      <c r="ADC76" s="106"/>
      <c r="ADD76" s="106"/>
      <c r="ADE76" s="106"/>
      <c r="ADF76" s="106"/>
      <c r="ADG76" s="106"/>
      <c r="ADH76" s="106"/>
      <c r="ADI76" s="106"/>
      <c r="ADJ76" s="106"/>
      <c r="ADK76" s="106"/>
      <c r="ADL76" s="106"/>
      <c r="ADM76" s="106"/>
      <c r="ADN76" s="106"/>
      <c r="ADO76" s="106"/>
      <c r="ADP76" s="106"/>
      <c r="ADQ76" s="106"/>
      <c r="ADR76" s="106"/>
      <c r="ADS76" s="106"/>
      <c r="ADT76" s="106"/>
      <c r="ADU76" s="106"/>
      <c r="ADV76" s="106"/>
      <c r="ADW76" s="106"/>
      <c r="ADX76" s="106"/>
      <c r="ADY76" s="106"/>
      <c r="ADZ76" s="106"/>
      <c r="AEA76" s="106"/>
      <c r="AEB76" s="106"/>
      <c r="AEC76" s="106"/>
      <c r="AED76" s="106"/>
      <c r="AEE76" s="106"/>
      <c r="AEF76" s="106"/>
      <c r="AEG76" s="106"/>
      <c r="AEH76" s="106"/>
      <c r="AEI76" s="106"/>
      <c r="AEJ76" s="106"/>
      <c r="AEK76" s="106"/>
      <c r="AEL76" s="106"/>
      <c r="AEM76" s="106"/>
      <c r="AEN76" s="106"/>
      <c r="AEO76" s="106"/>
      <c r="AEP76" s="106"/>
      <c r="AEQ76" s="106"/>
      <c r="AER76" s="106"/>
      <c r="AES76" s="106"/>
      <c r="AET76" s="106"/>
      <c r="AEU76" s="106"/>
      <c r="AEV76" s="106"/>
      <c r="AEW76" s="106"/>
      <c r="AEX76" s="106"/>
      <c r="AEY76" s="106"/>
      <c r="AEZ76" s="106"/>
      <c r="AFA76" s="106"/>
      <c r="AFB76" s="106"/>
      <c r="AFC76" s="106"/>
      <c r="AFD76" s="106"/>
      <c r="AFE76" s="106"/>
      <c r="AFF76" s="106"/>
      <c r="AFG76" s="106"/>
      <c r="AFH76" s="106"/>
      <c r="AFI76" s="106"/>
      <c r="AFJ76" s="106"/>
      <c r="AFK76" s="106"/>
      <c r="AFL76" s="106"/>
      <c r="AFM76" s="106"/>
      <c r="AFN76" s="106"/>
      <c r="AFO76" s="106"/>
      <c r="AFP76" s="106"/>
      <c r="AFQ76" s="106"/>
      <c r="AFR76" s="106"/>
      <c r="AFS76" s="106"/>
      <c r="AFT76" s="106"/>
      <c r="AFU76" s="106"/>
      <c r="AFV76" s="106"/>
      <c r="AFW76" s="106"/>
      <c r="AFX76" s="106"/>
      <c r="AFY76" s="106"/>
      <c r="AFZ76" s="106"/>
      <c r="AGA76" s="106"/>
      <c r="AGB76" s="106"/>
      <c r="AGC76" s="106"/>
      <c r="AGD76" s="106"/>
      <c r="AGE76" s="106"/>
      <c r="AGF76" s="106"/>
      <c r="AGG76" s="106"/>
      <c r="AGH76" s="106"/>
      <c r="AGI76" s="106"/>
      <c r="AGJ76" s="106"/>
      <c r="AGK76" s="106"/>
      <c r="AGL76" s="106"/>
      <c r="AGM76" s="106"/>
      <c r="AGN76" s="106"/>
      <c r="AGO76" s="106"/>
      <c r="AGP76" s="106"/>
      <c r="AGQ76" s="106"/>
      <c r="AGR76" s="106"/>
      <c r="AGS76" s="106"/>
      <c r="AGT76" s="106"/>
      <c r="AGU76" s="106"/>
      <c r="AGV76" s="106"/>
      <c r="AGW76" s="106"/>
      <c r="AGX76" s="106"/>
      <c r="AGY76" s="106"/>
      <c r="AGZ76" s="106"/>
      <c r="AHA76" s="106"/>
      <c r="AHB76" s="106"/>
      <c r="AHC76" s="106"/>
      <c r="AHD76" s="106"/>
      <c r="AHE76" s="106"/>
      <c r="AHF76" s="106"/>
      <c r="AHG76" s="106"/>
      <c r="AHH76" s="106"/>
      <c r="AHI76" s="106"/>
      <c r="AHJ76" s="106"/>
      <c r="AHK76" s="106"/>
      <c r="AHL76" s="106"/>
      <c r="AHM76" s="106"/>
      <c r="AHN76" s="106"/>
      <c r="AHO76" s="106"/>
      <c r="AHP76" s="106"/>
      <c r="AHQ76" s="106"/>
      <c r="AHR76" s="106"/>
      <c r="AHS76" s="106"/>
      <c r="AHT76" s="106"/>
      <c r="AHU76" s="106"/>
      <c r="AHV76" s="106"/>
      <c r="AHW76" s="106"/>
      <c r="AHX76" s="106"/>
      <c r="AHY76" s="106"/>
      <c r="AHZ76" s="106"/>
      <c r="AIA76" s="106"/>
      <c r="AIB76" s="106"/>
      <c r="AIC76" s="106"/>
      <c r="AID76" s="106"/>
      <c r="AIE76" s="106"/>
      <c r="AIF76" s="106"/>
      <c r="AIG76" s="106"/>
      <c r="AIH76" s="106"/>
      <c r="AII76" s="106"/>
      <c r="AIJ76" s="106"/>
      <c r="AIK76" s="106"/>
      <c r="AIL76" s="106"/>
      <c r="AIM76" s="106"/>
      <c r="AIN76" s="106"/>
      <c r="AIO76" s="106"/>
      <c r="AIP76" s="106"/>
      <c r="AIQ76" s="106"/>
      <c r="AIR76" s="106"/>
      <c r="AIS76" s="106"/>
      <c r="AIT76" s="106"/>
      <c r="AIU76" s="106"/>
      <c r="AIV76" s="106"/>
      <c r="AIW76" s="106"/>
      <c r="AIX76" s="106"/>
      <c r="AIY76" s="106"/>
      <c r="AIZ76" s="106"/>
      <c r="AJA76" s="106"/>
      <c r="AJB76" s="106"/>
      <c r="AJC76" s="106"/>
      <c r="AJD76" s="106"/>
      <c r="AJE76" s="106"/>
      <c r="AJF76" s="106"/>
      <c r="AJG76" s="106"/>
      <c r="AJH76" s="106"/>
      <c r="AJI76" s="106"/>
      <c r="AJJ76" s="106"/>
      <c r="AJK76" s="106"/>
      <c r="AJL76" s="106"/>
      <c r="AJM76" s="106"/>
      <c r="AJN76" s="106"/>
      <c r="AJO76" s="106"/>
      <c r="AJP76" s="106"/>
      <c r="AJQ76" s="106"/>
      <c r="AJR76" s="106"/>
      <c r="AJS76" s="106"/>
      <c r="AJT76" s="106"/>
      <c r="AJU76" s="106"/>
      <c r="AJV76" s="106"/>
      <c r="AJW76" s="106"/>
      <c r="AJX76" s="106"/>
      <c r="AJY76" s="106"/>
      <c r="AJZ76" s="106"/>
      <c r="AKA76" s="106"/>
      <c r="AKB76" s="106"/>
      <c r="AKC76" s="106"/>
      <c r="AKD76" s="106"/>
      <c r="AKE76" s="106"/>
      <c r="AKF76" s="106"/>
      <c r="AKG76" s="106"/>
      <c r="AKH76" s="106"/>
      <c r="AKI76" s="106"/>
      <c r="AKJ76" s="106"/>
      <c r="AKK76" s="106"/>
      <c r="AKL76" s="106"/>
      <c r="AKM76" s="106"/>
      <c r="AKN76" s="106"/>
      <c r="AKO76" s="106"/>
      <c r="AKP76" s="106"/>
      <c r="AKQ76" s="106"/>
      <c r="AKR76" s="106"/>
      <c r="AKS76" s="106"/>
      <c r="AKT76" s="106"/>
      <c r="AKU76" s="106"/>
      <c r="AKV76" s="106"/>
      <c r="AKW76" s="106"/>
      <c r="AKX76" s="106"/>
      <c r="AKY76" s="106"/>
      <c r="AKZ76" s="106"/>
      <c r="ALA76" s="106"/>
      <c r="ALB76" s="106"/>
      <c r="ALC76" s="106"/>
      <c r="ALD76" s="106"/>
      <c r="ALE76" s="106"/>
      <c r="ALF76" s="106"/>
      <c r="ALG76" s="106"/>
      <c r="ALH76" s="106"/>
      <c r="ALI76" s="106"/>
      <c r="ALJ76" s="106"/>
      <c r="ALK76" s="106"/>
      <c r="ALL76" s="106"/>
      <c r="ALM76" s="106"/>
      <c r="ALN76" s="106"/>
      <c r="ALO76" s="106"/>
      <c r="ALP76" s="106"/>
      <c r="ALQ76" s="106"/>
      <c r="ALR76" s="106"/>
      <c r="ALS76" s="106"/>
      <c r="ALT76" s="106"/>
      <c r="ALU76" s="106"/>
      <c r="ALV76" s="106"/>
      <c r="ALW76" s="106"/>
      <c r="ALX76" s="106"/>
      <c r="ALY76" s="106"/>
      <c r="ALZ76" s="106"/>
      <c r="AMA76" s="106"/>
      <c r="AMB76" s="106"/>
      <c r="AMC76" s="106"/>
      <c r="AMD76" s="106"/>
    </row>
    <row r="77" spans="1:1018" ht="30">
      <c r="A77" s="72">
        <v>75</v>
      </c>
      <c r="B77" s="94" t="s">
        <v>283</v>
      </c>
      <c r="C77" s="95" t="s">
        <v>284</v>
      </c>
      <c r="D77" s="96">
        <v>1</v>
      </c>
      <c r="E77" s="93">
        <v>816</v>
      </c>
      <c r="F77" s="184">
        <f t="shared" si="2"/>
        <v>816</v>
      </c>
      <c r="G77" s="188"/>
    </row>
    <row r="78" spans="1:1018">
      <c r="A78" s="72">
        <v>76</v>
      </c>
      <c r="B78" s="97">
        <v>1243240</v>
      </c>
      <c r="C78" s="95" t="s">
        <v>276</v>
      </c>
      <c r="D78" s="96">
        <v>1</v>
      </c>
      <c r="E78" s="93">
        <v>1742</v>
      </c>
      <c r="F78" s="184">
        <f t="shared" si="2"/>
        <v>1742</v>
      </c>
      <c r="G78" s="188"/>
    </row>
    <row r="79" spans="1:1018">
      <c r="A79" s="72">
        <v>77</v>
      </c>
      <c r="B79" s="94" t="s">
        <v>285</v>
      </c>
      <c r="C79" s="95" t="s">
        <v>278</v>
      </c>
      <c r="D79" s="96">
        <v>2</v>
      </c>
      <c r="E79" s="93">
        <v>119.6</v>
      </c>
      <c r="F79" s="184">
        <f t="shared" si="2"/>
        <v>239.2</v>
      </c>
      <c r="G79" s="188"/>
    </row>
    <row r="80" spans="1:1018" ht="18" customHeight="1">
      <c r="A80" s="72">
        <v>78</v>
      </c>
      <c r="B80" s="94" t="s">
        <v>286</v>
      </c>
      <c r="C80" s="95" t="s">
        <v>287</v>
      </c>
      <c r="D80" s="96">
        <v>1</v>
      </c>
      <c r="E80" s="93">
        <v>1089</v>
      </c>
      <c r="F80" s="184">
        <f t="shared" si="2"/>
        <v>1089</v>
      </c>
      <c r="G80" s="188"/>
    </row>
    <row r="81" spans="1:1018" ht="15" customHeight="1">
      <c r="A81" s="72">
        <v>79</v>
      </c>
      <c r="B81" s="94" t="s">
        <v>288</v>
      </c>
      <c r="C81" s="95" t="s">
        <v>287</v>
      </c>
      <c r="D81" s="96">
        <v>1</v>
      </c>
      <c r="E81" s="93">
        <v>543.9</v>
      </c>
      <c r="F81" s="184">
        <f t="shared" si="2"/>
        <v>543.9</v>
      </c>
      <c r="G81" s="188"/>
    </row>
    <row r="82" spans="1:1018" ht="18.75" customHeight="1">
      <c r="A82" s="72">
        <v>80</v>
      </c>
      <c r="B82" s="97">
        <v>1313739</v>
      </c>
      <c r="C82" s="95" t="s">
        <v>289</v>
      </c>
      <c r="D82" s="96">
        <v>1</v>
      </c>
      <c r="E82" s="93">
        <v>1634</v>
      </c>
      <c r="F82" s="184">
        <f t="shared" si="2"/>
        <v>1634</v>
      </c>
      <c r="G82" s="188"/>
    </row>
    <row r="83" spans="1:1018">
      <c r="A83" s="72">
        <v>81</v>
      </c>
      <c r="B83" s="97">
        <v>1313738</v>
      </c>
      <c r="C83" s="95" t="s">
        <v>290</v>
      </c>
      <c r="D83" s="96">
        <v>1</v>
      </c>
      <c r="E83" s="93">
        <v>1634</v>
      </c>
      <c r="F83" s="184">
        <f t="shared" si="2"/>
        <v>1634</v>
      </c>
      <c r="G83" s="188"/>
    </row>
    <row r="84" spans="1:1018">
      <c r="A84" s="72">
        <v>82</v>
      </c>
      <c r="B84" s="94" t="s">
        <v>291</v>
      </c>
      <c r="C84" s="95" t="s">
        <v>292</v>
      </c>
      <c r="D84" s="96">
        <v>2</v>
      </c>
      <c r="E84" s="93">
        <v>32</v>
      </c>
      <c r="F84" s="184">
        <f t="shared" si="2"/>
        <v>64</v>
      </c>
      <c r="G84" s="188"/>
    </row>
    <row r="85" spans="1:1018">
      <c r="A85" s="72">
        <v>83</v>
      </c>
      <c r="B85" s="94" t="s">
        <v>293</v>
      </c>
      <c r="C85" s="95" t="s">
        <v>294</v>
      </c>
      <c r="D85" s="96">
        <v>1</v>
      </c>
      <c r="E85" s="93">
        <v>163</v>
      </c>
      <c r="F85" s="184">
        <f t="shared" si="2"/>
        <v>163</v>
      </c>
      <c r="G85" s="188"/>
    </row>
    <row r="86" spans="1:1018" ht="30">
      <c r="A86" s="72">
        <v>84</v>
      </c>
      <c r="B86" s="94" t="s">
        <v>295</v>
      </c>
      <c r="C86" s="95" t="s">
        <v>296</v>
      </c>
      <c r="D86" s="96">
        <v>1</v>
      </c>
      <c r="E86" s="93">
        <v>173</v>
      </c>
      <c r="F86" s="184">
        <f t="shared" si="2"/>
        <v>173</v>
      </c>
      <c r="G86" s="188"/>
    </row>
    <row r="87" spans="1:1018">
      <c r="A87" s="72">
        <v>85</v>
      </c>
      <c r="B87" s="94" t="s">
        <v>297</v>
      </c>
      <c r="C87" s="95" t="s">
        <v>294</v>
      </c>
      <c r="D87" s="96">
        <v>1</v>
      </c>
      <c r="E87" s="93">
        <v>4.5999999999999996</v>
      </c>
      <c r="F87" s="184">
        <f t="shared" si="2"/>
        <v>4.5999999999999996</v>
      </c>
      <c r="G87" s="188"/>
    </row>
    <row r="88" spans="1:1018" s="76" customFormat="1" ht="17.25" customHeight="1">
      <c r="A88" s="72">
        <v>86</v>
      </c>
      <c r="B88" s="94" t="s">
        <v>298</v>
      </c>
      <c r="C88" s="95" t="s">
        <v>299</v>
      </c>
      <c r="D88" s="96">
        <v>1</v>
      </c>
      <c r="E88" s="93">
        <v>1634</v>
      </c>
      <c r="F88" s="184">
        <f t="shared" si="2"/>
        <v>1634</v>
      </c>
      <c r="G88" s="188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  <c r="BV88" s="106"/>
      <c r="BW88" s="106"/>
      <c r="BX88" s="106"/>
      <c r="BY88" s="106"/>
      <c r="BZ88" s="106"/>
      <c r="CA88" s="106"/>
      <c r="CB88" s="106"/>
      <c r="CC88" s="106"/>
      <c r="CD88" s="106"/>
      <c r="CE88" s="106"/>
      <c r="CF88" s="106"/>
      <c r="CG88" s="106"/>
      <c r="CH88" s="106"/>
      <c r="CI88" s="106"/>
      <c r="CJ88" s="106"/>
      <c r="CK88" s="106"/>
      <c r="CL88" s="106"/>
      <c r="CM88" s="106"/>
      <c r="CN88" s="106"/>
      <c r="CO88" s="106"/>
      <c r="CP88" s="106"/>
      <c r="CQ88" s="106"/>
      <c r="CR88" s="106"/>
      <c r="CS88" s="106"/>
      <c r="CT88" s="106"/>
      <c r="CU88" s="106"/>
      <c r="CV88" s="106"/>
      <c r="CW88" s="106"/>
      <c r="CX88" s="106"/>
      <c r="CY88" s="106"/>
      <c r="CZ88" s="106"/>
      <c r="DA88" s="106"/>
      <c r="DB88" s="106"/>
      <c r="DC88" s="106"/>
      <c r="DD88" s="106"/>
      <c r="DE88" s="106"/>
      <c r="DF88" s="106"/>
      <c r="DG88" s="106"/>
      <c r="DH88" s="106"/>
      <c r="DI88" s="106"/>
      <c r="DJ88" s="106"/>
      <c r="DK88" s="106"/>
      <c r="DL88" s="106"/>
      <c r="DM88" s="106"/>
      <c r="DN88" s="106"/>
      <c r="DO88" s="106"/>
      <c r="DP88" s="106"/>
      <c r="DQ88" s="106"/>
      <c r="DR88" s="106"/>
      <c r="DS88" s="106"/>
      <c r="DT88" s="106"/>
      <c r="DU88" s="106"/>
      <c r="DV88" s="106"/>
      <c r="DW88" s="106"/>
      <c r="DX88" s="106"/>
      <c r="DY88" s="106"/>
      <c r="DZ88" s="106"/>
      <c r="EA88" s="106"/>
      <c r="EB88" s="106"/>
      <c r="EC88" s="106"/>
      <c r="ED88" s="106"/>
      <c r="EE88" s="106"/>
      <c r="EF88" s="106"/>
      <c r="EG88" s="106"/>
      <c r="EH88" s="106"/>
      <c r="EI88" s="106"/>
      <c r="EJ88" s="106"/>
      <c r="EK88" s="106"/>
      <c r="EL88" s="106"/>
      <c r="EM88" s="106"/>
      <c r="EN88" s="106"/>
      <c r="EO88" s="106"/>
      <c r="EP88" s="106"/>
      <c r="EQ88" s="106"/>
      <c r="ER88" s="106"/>
      <c r="ES88" s="106"/>
      <c r="ET88" s="106"/>
      <c r="EU88" s="106"/>
      <c r="EV88" s="106"/>
      <c r="EW88" s="106"/>
      <c r="EX88" s="106"/>
      <c r="EY88" s="106"/>
      <c r="EZ88" s="106"/>
      <c r="FA88" s="106"/>
      <c r="FB88" s="106"/>
      <c r="FC88" s="106"/>
      <c r="FD88" s="106"/>
      <c r="FE88" s="106"/>
      <c r="FF88" s="106"/>
      <c r="FG88" s="106"/>
      <c r="FH88" s="106"/>
      <c r="FI88" s="106"/>
      <c r="FJ88" s="106"/>
      <c r="FK88" s="106"/>
      <c r="FL88" s="106"/>
      <c r="FM88" s="106"/>
      <c r="FN88" s="106"/>
      <c r="FO88" s="106"/>
      <c r="FP88" s="106"/>
      <c r="FQ88" s="106"/>
      <c r="FR88" s="106"/>
      <c r="FS88" s="106"/>
      <c r="FT88" s="106"/>
      <c r="FU88" s="106"/>
      <c r="FV88" s="106"/>
      <c r="FW88" s="106"/>
      <c r="FX88" s="106"/>
      <c r="FY88" s="106"/>
      <c r="FZ88" s="106"/>
      <c r="GA88" s="106"/>
      <c r="GB88" s="106"/>
      <c r="GC88" s="106"/>
      <c r="GD88" s="106"/>
      <c r="GE88" s="106"/>
      <c r="GF88" s="106"/>
      <c r="GG88" s="106"/>
      <c r="GH88" s="106"/>
      <c r="GI88" s="106"/>
      <c r="GJ88" s="106"/>
      <c r="GK88" s="106"/>
      <c r="GL88" s="106"/>
      <c r="GM88" s="106"/>
      <c r="GN88" s="106"/>
      <c r="GO88" s="106"/>
      <c r="GP88" s="106"/>
      <c r="GQ88" s="106"/>
      <c r="GR88" s="106"/>
      <c r="GS88" s="106"/>
      <c r="GT88" s="106"/>
      <c r="GU88" s="106"/>
      <c r="GV88" s="106"/>
      <c r="GW88" s="106"/>
      <c r="GX88" s="106"/>
      <c r="GY88" s="106"/>
      <c r="GZ88" s="106"/>
      <c r="HA88" s="106"/>
      <c r="HB88" s="106"/>
      <c r="HC88" s="106"/>
      <c r="HD88" s="106"/>
      <c r="HE88" s="106"/>
      <c r="HF88" s="106"/>
      <c r="HG88" s="106"/>
      <c r="HH88" s="106"/>
      <c r="HI88" s="106"/>
      <c r="HJ88" s="106"/>
      <c r="HK88" s="106"/>
      <c r="HL88" s="106"/>
      <c r="HM88" s="106"/>
      <c r="HN88" s="106"/>
      <c r="HO88" s="106"/>
      <c r="HP88" s="106"/>
      <c r="HQ88" s="106"/>
      <c r="HR88" s="106"/>
      <c r="HS88" s="106"/>
      <c r="HT88" s="106"/>
      <c r="HU88" s="106"/>
      <c r="HV88" s="106"/>
      <c r="HW88" s="106"/>
      <c r="HX88" s="106"/>
      <c r="HY88" s="106"/>
      <c r="HZ88" s="106"/>
      <c r="IA88" s="106"/>
      <c r="IB88" s="106"/>
      <c r="IC88" s="106"/>
      <c r="ID88" s="106"/>
      <c r="IE88" s="106"/>
      <c r="IF88" s="106"/>
      <c r="IG88" s="106"/>
      <c r="IH88" s="106"/>
      <c r="II88" s="106"/>
      <c r="IJ88" s="106"/>
      <c r="IK88" s="106"/>
      <c r="IL88" s="106"/>
      <c r="IM88" s="106"/>
      <c r="IN88" s="106"/>
      <c r="IO88" s="106"/>
      <c r="IP88" s="106"/>
      <c r="IQ88" s="106"/>
      <c r="IR88" s="106"/>
      <c r="IS88" s="106"/>
      <c r="IT88" s="106"/>
      <c r="IU88" s="106"/>
      <c r="IV88" s="106"/>
      <c r="IW88" s="106"/>
      <c r="IX88" s="106"/>
      <c r="IY88" s="106"/>
      <c r="IZ88" s="106"/>
      <c r="JA88" s="106"/>
      <c r="JB88" s="106"/>
      <c r="JC88" s="106"/>
      <c r="JD88" s="106"/>
      <c r="JE88" s="106"/>
      <c r="JF88" s="106"/>
      <c r="JG88" s="106"/>
      <c r="JH88" s="106"/>
      <c r="JI88" s="106"/>
      <c r="JJ88" s="106"/>
      <c r="JK88" s="106"/>
      <c r="JL88" s="106"/>
      <c r="JM88" s="106"/>
      <c r="JN88" s="106"/>
      <c r="JO88" s="106"/>
      <c r="JP88" s="106"/>
      <c r="JQ88" s="106"/>
      <c r="JR88" s="106"/>
      <c r="JS88" s="106"/>
      <c r="JT88" s="106"/>
      <c r="JU88" s="106"/>
      <c r="JV88" s="106"/>
      <c r="JW88" s="106"/>
      <c r="JX88" s="106"/>
      <c r="JY88" s="106"/>
      <c r="JZ88" s="106"/>
      <c r="KA88" s="106"/>
      <c r="KB88" s="106"/>
      <c r="KC88" s="106"/>
      <c r="KD88" s="106"/>
      <c r="KE88" s="106"/>
      <c r="KF88" s="106"/>
      <c r="KG88" s="106"/>
      <c r="KH88" s="106"/>
      <c r="KI88" s="106"/>
      <c r="KJ88" s="106"/>
      <c r="KK88" s="106"/>
      <c r="KL88" s="106"/>
      <c r="KM88" s="106"/>
      <c r="KN88" s="106"/>
      <c r="KO88" s="106"/>
      <c r="KP88" s="106"/>
      <c r="KQ88" s="106"/>
      <c r="KR88" s="106"/>
      <c r="KS88" s="106"/>
      <c r="KT88" s="106"/>
      <c r="KU88" s="106"/>
      <c r="KV88" s="106"/>
      <c r="KW88" s="106"/>
      <c r="KX88" s="106"/>
      <c r="KY88" s="106"/>
      <c r="KZ88" s="106"/>
      <c r="LA88" s="106"/>
      <c r="LB88" s="106"/>
      <c r="LC88" s="106"/>
      <c r="LD88" s="106"/>
      <c r="LE88" s="106"/>
      <c r="LF88" s="106"/>
      <c r="LG88" s="106"/>
      <c r="LH88" s="106"/>
      <c r="LI88" s="106"/>
      <c r="LJ88" s="106"/>
      <c r="LK88" s="106"/>
      <c r="LL88" s="106"/>
      <c r="LM88" s="106"/>
      <c r="LN88" s="106"/>
      <c r="LO88" s="106"/>
      <c r="LP88" s="106"/>
      <c r="LQ88" s="106"/>
      <c r="LR88" s="106"/>
      <c r="LS88" s="106"/>
      <c r="LT88" s="106"/>
      <c r="LU88" s="106"/>
      <c r="LV88" s="106"/>
      <c r="LW88" s="106"/>
      <c r="LX88" s="106"/>
      <c r="LY88" s="106"/>
      <c r="LZ88" s="106"/>
      <c r="MA88" s="106"/>
      <c r="MB88" s="106"/>
      <c r="MC88" s="106"/>
      <c r="MD88" s="106"/>
      <c r="ME88" s="106"/>
      <c r="MF88" s="106"/>
      <c r="MG88" s="106"/>
      <c r="MH88" s="106"/>
      <c r="MI88" s="106"/>
      <c r="MJ88" s="106"/>
      <c r="MK88" s="106"/>
      <c r="ML88" s="106"/>
      <c r="MM88" s="106"/>
      <c r="MN88" s="106"/>
      <c r="MO88" s="106"/>
      <c r="MP88" s="106"/>
      <c r="MQ88" s="106"/>
      <c r="MR88" s="106"/>
      <c r="MS88" s="106"/>
      <c r="MT88" s="106"/>
      <c r="MU88" s="106"/>
      <c r="MV88" s="106"/>
      <c r="MW88" s="106"/>
      <c r="MX88" s="106"/>
      <c r="MY88" s="106"/>
      <c r="MZ88" s="106"/>
      <c r="NA88" s="106"/>
      <c r="NB88" s="106"/>
      <c r="NC88" s="106"/>
      <c r="ND88" s="106"/>
      <c r="NE88" s="106"/>
      <c r="NF88" s="106"/>
      <c r="NG88" s="106"/>
      <c r="NH88" s="106"/>
      <c r="NI88" s="106"/>
      <c r="NJ88" s="106"/>
      <c r="NK88" s="106"/>
      <c r="NL88" s="106"/>
      <c r="NM88" s="106"/>
      <c r="NN88" s="106"/>
      <c r="NO88" s="106"/>
      <c r="NP88" s="106"/>
      <c r="NQ88" s="106"/>
      <c r="NR88" s="106"/>
      <c r="NS88" s="106"/>
      <c r="NT88" s="106"/>
      <c r="NU88" s="106"/>
      <c r="NV88" s="106"/>
      <c r="NW88" s="106"/>
      <c r="NX88" s="106"/>
      <c r="NY88" s="106"/>
      <c r="NZ88" s="106"/>
      <c r="OA88" s="106"/>
      <c r="OB88" s="106"/>
      <c r="OC88" s="106"/>
      <c r="OD88" s="106"/>
      <c r="OE88" s="106"/>
      <c r="OF88" s="106"/>
      <c r="OG88" s="106"/>
      <c r="OH88" s="106"/>
      <c r="OI88" s="106"/>
      <c r="OJ88" s="106"/>
      <c r="OK88" s="106"/>
      <c r="OL88" s="106"/>
      <c r="OM88" s="106"/>
      <c r="ON88" s="106"/>
      <c r="OO88" s="106"/>
      <c r="OP88" s="106"/>
      <c r="OQ88" s="106"/>
      <c r="OR88" s="106"/>
      <c r="OS88" s="106"/>
      <c r="OT88" s="106"/>
      <c r="OU88" s="106"/>
      <c r="OV88" s="106"/>
      <c r="OW88" s="106"/>
      <c r="OX88" s="106"/>
      <c r="OY88" s="106"/>
      <c r="OZ88" s="106"/>
      <c r="PA88" s="106"/>
      <c r="PB88" s="106"/>
      <c r="PC88" s="106"/>
      <c r="PD88" s="106"/>
      <c r="PE88" s="106"/>
      <c r="PF88" s="106"/>
      <c r="PG88" s="106"/>
      <c r="PH88" s="106"/>
      <c r="PI88" s="106"/>
      <c r="PJ88" s="106"/>
      <c r="PK88" s="106"/>
      <c r="PL88" s="106"/>
      <c r="PM88" s="106"/>
      <c r="PN88" s="106"/>
      <c r="PO88" s="106"/>
      <c r="PP88" s="106"/>
      <c r="PQ88" s="106"/>
      <c r="PR88" s="106"/>
      <c r="PS88" s="106"/>
      <c r="PT88" s="106"/>
      <c r="PU88" s="106"/>
      <c r="PV88" s="106"/>
      <c r="PW88" s="106"/>
      <c r="PX88" s="106"/>
      <c r="PY88" s="106"/>
      <c r="PZ88" s="106"/>
      <c r="QA88" s="106"/>
      <c r="QB88" s="106"/>
      <c r="QC88" s="106"/>
      <c r="QD88" s="106"/>
      <c r="QE88" s="106"/>
      <c r="QF88" s="106"/>
      <c r="QG88" s="106"/>
      <c r="QH88" s="106"/>
      <c r="QI88" s="106"/>
      <c r="QJ88" s="106"/>
      <c r="QK88" s="106"/>
      <c r="QL88" s="106"/>
      <c r="QM88" s="106"/>
      <c r="QN88" s="106"/>
      <c r="QO88" s="106"/>
      <c r="QP88" s="106"/>
      <c r="QQ88" s="106"/>
      <c r="QR88" s="106"/>
      <c r="QS88" s="106"/>
      <c r="QT88" s="106"/>
      <c r="QU88" s="106"/>
      <c r="QV88" s="106"/>
      <c r="QW88" s="106"/>
      <c r="QX88" s="106"/>
      <c r="QY88" s="106"/>
      <c r="QZ88" s="106"/>
      <c r="RA88" s="106"/>
      <c r="RB88" s="106"/>
      <c r="RC88" s="106"/>
      <c r="RD88" s="106"/>
      <c r="RE88" s="106"/>
      <c r="RF88" s="106"/>
      <c r="RG88" s="106"/>
      <c r="RH88" s="106"/>
      <c r="RI88" s="106"/>
      <c r="RJ88" s="106"/>
      <c r="RK88" s="106"/>
      <c r="RL88" s="106"/>
      <c r="RM88" s="106"/>
      <c r="RN88" s="106"/>
      <c r="RO88" s="106"/>
      <c r="RP88" s="106"/>
      <c r="RQ88" s="106"/>
      <c r="RR88" s="106"/>
      <c r="RS88" s="106"/>
      <c r="RT88" s="106"/>
      <c r="RU88" s="106"/>
      <c r="RV88" s="106"/>
      <c r="RW88" s="106"/>
      <c r="RX88" s="106"/>
      <c r="RY88" s="106"/>
      <c r="RZ88" s="106"/>
      <c r="SA88" s="106"/>
      <c r="SB88" s="106"/>
      <c r="SC88" s="106"/>
      <c r="SD88" s="106"/>
      <c r="SE88" s="106"/>
      <c r="SF88" s="106"/>
      <c r="SG88" s="106"/>
      <c r="SH88" s="106"/>
      <c r="SI88" s="106"/>
      <c r="SJ88" s="106"/>
      <c r="SK88" s="106"/>
      <c r="SL88" s="106"/>
      <c r="SM88" s="106"/>
      <c r="SN88" s="106"/>
      <c r="SO88" s="106"/>
      <c r="SP88" s="106"/>
      <c r="SQ88" s="106"/>
      <c r="SR88" s="106"/>
      <c r="SS88" s="106"/>
      <c r="ST88" s="106"/>
      <c r="SU88" s="106"/>
      <c r="SV88" s="106"/>
      <c r="SW88" s="106"/>
      <c r="SX88" s="106"/>
      <c r="SY88" s="106"/>
      <c r="SZ88" s="106"/>
      <c r="TA88" s="106"/>
      <c r="TB88" s="106"/>
      <c r="TC88" s="106"/>
      <c r="TD88" s="106"/>
      <c r="TE88" s="106"/>
      <c r="TF88" s="106"/>
      <c r="TG88" s="106"/>
      <c r="TH88" s="106"/>
      <c r="TI88" s="106"/>
      <c r="TJ88" s="106"/>
      <c r="TK88" s="106"/>
      <c r="TL88" s="106"/>
      <c r="TM88" s="106"/>
      <c r="TN88" s="106"/>
      <c r="TO88" s="106"/>
      <c r="TP88" s="106"/>
      <c r="TQ88" s="106"/>
      <c r="TR88" s="106"/>
      <c r="TS88" s="106"/>
      <c r="TT88" s="106"/>
      <c r="TU88" s="106"/>
      <c r="TV88" s="106"/>
      <c r="TW88" s="106"/>
      <c r="TX88" s="106"/>
      <c r="TY88" s="106"/>
      <c r="TZ88" s="106"/>
      <c r="UA88" s="106"/>
      <c r="UB88" s="106"/>
      <c r="UC88" s="106"/>
      <c r="UD88" s="106"/>
      <c r="UE88" s="106"/>
      <c r="UF88" s="106"/>
      <c r="UG88" s="106"/>
      <c r="UH88" s="106"/>
      <c r="UI88" s="106"/>
      <c r="UJ88" s="106"/>
      <c r="UK88" s="106"/>
      <c r="UL88" s="106"/>
      <c r="UM88" s="106"/>
      <c r="UN88" s="106"/>
      <c r="UO88" s="106"/>
      <c r="UP88" s="106"/>
      <c r="UQ88" s="106"/>
      <c r="UR88" s="106"/>
      <c r="US88" s="106"/>
      <c r="UT88" s="106"/>
      <c r="UU88" s="106"/>
      <c r="UV88" s="106"/>
      <c r="UW88" s="106"/>
      <c r="UX88" s="106"/>
      <c r="UY88" s="106"/>
      <c r="UZ88" s="106"/>
      <c r="VA88" s="106"/>
      <c r="VB88" s="106"/>
      <c r="VC88" s="106"/>
      <c r="VD88" s="106"/>
      <c r="VE88" s="106"/>
      <c r="VF88" s="106"/>
      <c r="VG88" s="106"/>
      <c r="VH88" s="106"/>
      <c r="VI88" s="106"/>
      <c r="VJ88" s="106"/>
      <c r="VK88" s="106"/>
      <c r="VL88" s="106"/>
      <c r="VM88" s="106"/>
      <c r="VN88" s="106"/>
      <c r="VO88" s="106"/>
      <c r="VP88" s="106"/>
      <c r="VQ88" s="106"/>
      <c r="VR88" s="106"/>
      <c r="VS88" s="106"/>
      <c r="VT88" s="106"/>
      <c r="VU88" s="106"/>
      <c r="VV88" s="106"/>
      <c r="VW88" s="106"/>
      <c r="VX88" s="106"/>
      <c r="VY88" s="106"/>
      <c r="VZ88" s="106"/>
      <c r="WA88" s="106"/>
      <c r="WB88" s="106"/>
      <c r="WC88" s="106"/>
      <c r="WD88" s="106"/>
      <c r="WE88" s="106"/>
      <c r="WF88" s="106"/>
      <c r="WG88" s="106"/>
      <c r="WH88" s="106"/>
      <c r="WI88" s="106"/>
      <c r="WJ88" s="106"/>
      <c r="WK88" s="106"/>
      <c r="WL88" s="106"/>
      <c r="WM88" s="106"/>
      <c r="WN88" s="106"/>
      <c r="WO88" s="106"/>
      <c r="WP88" s="106"/>
      <c r="WQ88" s="106"/>
      <c r="WR88" s="106"/>
      <c r="WS88" s="106"/>
      <c r="WT88" s="106"/>
      <c r="WU88" s="106"/>
      <c r="WV88" s="106"/>
      <c r="WW88" s="106"/>
      <c r="WX88" s="106"/>
      <c r="WY88" s="106"/>
      <c r="WZ88" s="106"/>
      <c r="XA88" s="106"/>
      <c r="XB88" s="106"/>
      <c r="XC88" s="106"/>
      <c r="XD88" s="106"/>
      <c r="XE88" s="106"/>
      <c r="XF88" s="106"/>
      <c r="XG88" s="106"/>
      <c r="XH88" s="106"/>
      <c r="XI88" s="106"/>
      <c r="XJ88" s="106"/>
      <c r="XK88" s="106"/>
      <c r="XL88" s="106"/>
      <c r="XM88" s="106"/>
      <c r="XN88" s="106"/>
      <c r="XO88" s="106"/>
      <c r="XP88" s="106"/>
      <c r="XQ88" s="106"/>
      <c r="XR88" s="106"/>
      <c r="XS88" s="106"/>
      <c r="XT88" s="106"/>
      <c r="XU88" s="106"/>
      <c r="XV88" s="106"/>
      <c r="XW88" s="106"/>
      <c r="XX88" s="106"/>
      <c r="XY88" s="106"/>
      <c r="XZ88" s="106"/>
      <c r="YA88" s="106"/>
      <c r="YB88" s="106"/>
      <c r="YC88" s="106"/>
      <c r="YD88" s="106"/>
      <c r="YE88" s="106"/>
      <c r="YF88" s="106"/>
      <c r="YG88" s="106"/>
      <c r="YH88" s="106"/>
      <c r="YI88" s="106"/>
      <c r="YJ88" s="106"/>
      <c r="YK88" s="106"/>
      <c r="YL88" s="106"/>
      <c r="YM88" s="106"/>
      <c r="YN88" s="106"/>
      <c r="YO88" s="106"/>
      <c r="YP88" s="106"/>
      <c r="YQ88" s="106"/>
      <c r="YR88" s="106"/>
      <c r="YS88" s="106"/>
      <c r="YT88" s="106"/>
      <c r="YU88" s="106"/>
      <c r="YV88" s="106"/>
      <c r="YW88" s="106"/>
      <c r="YX88" s="106"/>
      <c r="YY88" s="106"/>
      <c r="YZ88" s="106"/>
      <c r="ZA88" s="106"/>
      <c r="ZB88" s="106"/>
      <c r="ZC88" s="106"/>
      <c r="ZD88" s="106"/>
      <c r="ZE88" s="106"/>
      <c r="ZF88" s="106"/>
      <c r="ZG88" s="106"/>
      <c r="ZH88" s="106"/>
      <c r="ZI88" s="106"/>
      <c r="ZJ88" s="106"/>
      <c r="ZK88" s="106"/>
      <c r="ZL88" s="106"/>
      <c r="ZM88" s="106"/>
      <c r="ZN88" s="106"/>
      <c r="ZO88" s="106"/>
      <c r="ZP88" s="106"/>
      <c r="ZQ88" s="106"/>
      <c r="ZR88" s="106"/>
      <c r="ZS88" s="106"/>
      <c r="ZT88" s="106"/>
      <c r="ZU88" s="106"/>
      <c r="ZV88" s="106"/>
      <c r="ZW88" s="106"/>
      <c r="ZX88" s="106"/>
      <c r="ZY88" s="106"/>
      <c r="ZZ88" s="106"/>
      <c r="AAA88" s="106"/>
      <c r="AAB88" s="106"/>
      <c r="AAC88" s="106"/>
      <c r="AAD88" s="106"/>
      <c r="AAE88" s="106"/>
      <c r="AAF88" s="106"/>
      <c r="AAG88" s="106"/>
      <c r="AAH88" s="106"/>
      <c r="AAI88" s="106"/>
      <c r="AAJ88" s="106"/>
      <c r="AAK88" s="106"/>
      <c r="AAL88" s="106"/>
      <c r="AAM88" s="106"/>
      <c r="AAN88" s="106"/>
      <c r="AAO88" s="106"/>
      <c r="AAP88" s="106"/>
      <c r="AAQ88" s="106"/>
      <c r="AAR88" s="106"/>
      <c r="AAS88" s="106"/>
      <c r="AAT88" s="106"/>
      <c r="AAU88" s="106"/>
      <c r="AAV88" s="106"/>
      <c r="AAW88" s="106"/>
      <c r="AAX88" s="106"/>
      <c r="AAY88" s="106"/>
      <c r="AAZ88" s="106"/>
      <c r="ABA88" s="106"/>
      <c r="ABB88" s="106"/>
      <c r="ABC88" s="106"/>
      <c r="ABD88" s="106"/>
      <c r="ABE88" s="106"/>
      <c r="ABF88" s="106"/>
      <c r="ABG88" s="106"/>
      <c r="ABH88" s="106"/>
      <c r="ABI88" s="106"/>
      <c r="ABJ88" s="106"/>
      <c r="ABK88" s="106"/>
      <c r="ABL88" s="106"/>
      <c r="ABM88" s="106"/>
      <c r="ABN88" s="106"/>
      <c r="ABO88" s="106"/>
      <c r="ABP88" s="106"/>
      <c r="ABQ88" s="106"/>
      <c r="ABR88" s="106"/>
      <c r="ABS88" s="106"/>
      <c r="ABT88" s="106"/>
      <c r="ABU88" s="106"/>
      <c r="ABV88" s="106"/>
      <c r="ABW88" s="106"/>
      <c r="ABX88" s="106"/>
      <c r="ABY88" s="106"/>
      <c r="ABZ88" s="106"/>
      <c r="ACA88" s="106"/>
      <c r="ACB88" s="106"/>
      <c r="ACC88" s="106"/>
      <c r="ACD88" s="106"/>
      <c r="ACE88" s="106"/>
      <c r="ACF88" s="106"/>
      <c r="ACG88" s="106"/>
      <c r="ACH88" s="106"/>
      <c r="ACI88" s="106"/>
      <c r="ACJ88" s="106"/>
      <c r="ACK88" s="106"/>
      <c r="ACL88" s="106"/>
      <c r="ACM88" s="106"/>
      <c r="ACN88" s="106"/>
      <c r="ACO88" s="106"/>
      <c r="ACP88" s="106"/>
      <c r="ACQ88" s="106"/>
      <c r="ACR88" s="106"/>
      <c r="ACS88" s="106"/>
      <c r="ACT88" s="106"/>
      <c r="ACU88" s="106"/>
      <c r="ACV88" s="106"/>
      <c r="ACW88" s="106"/>
      <c r="ACX88" s="106"/>
      <c r="ACY88" s="106"/>
      <c r="ACZ88" s="106"/>
      <c r="ADA88" s="106"/>
      <c r="ADB88" s="106"/>
      <c r="ADC88" s="106"/>
      <c r="ADD88" s="106"/>
      <c r="ADE88" s="106"/>
      <c r="ADF88" s="106"/>
      <c r="ADG88" s="106"/>
      <c r="ADH88" s="106"/>
      <c r="ADI88" s="106"/>
      <c r="ADJ88" s="106"/>
      <c r="ADK88" s="106"/>
      <c r="ADL88" s="106"/>
      <c r="ADM88" s="106"/>
      <c r="ADN88" s="106"/>
      <c r="ADO88" s="106"/>
      <c r="ADP88" s="106"/>
      <c r="ADQ88" s="106"/>
      <c r="ADR88" s="106"/>
      <c r="ADS88" s="106"/>
      <c r="ADT88" s="106"/>
      <c r="ADU88" s="106"/>
      <c r="ADV88" s="106"/>
      <c r="ADW88" s="106"/>
      <c r="ADX88" s="106"/>
      <c r="ADY88" s="106"/>
      <c r="ADZ88" s="106"/>
      <c r="AEA88" s="106"/>
      <c r="AEB88" s="106"/>
      <c r="AEC88" s="106"/>
      <c r="AED88" s="106"/>
      <c r="AEE88" s="106"/>
      <c r="AEF88" s="106"/>
      <c r="AEG88" s="106"/>
      <c r="AEH88" s="106"/>
      <c r="AEI88" s="106"/>
      <c r="AEJ88" s="106"/>
      <c r="AEK88" s="106"/>
      <c r="AEL88" s="106"/>
      <c r="AEM88" s="106"/>
      <c r="AEN88" s="106"/>
      <c r="AEO88" s="106"/>
      <c r="AEP88" s="106"/>
      <c r="AEQ88" s="106"/>
      <c r="AER88" s="106"/>
      <c r="AES88" s="106"/>
      <c r="AET88" s="106"/>
      <c r="AEU88" s="106"/>
      <c r="AEV88" s="106"/>
      <c r="AEW88" s="106"/>
      <c r="AEX88" s="106"/>
      <c r="AEY88" s="106"/>
      <c r="AEZ88" s="106"/>
      <c r="AFA88" s="106"/>
      <c r="AFB88" s="106"/>
      <c r="AFC88" s="106"/>
      <c r="AFD88" s="106"/>
      <c r="AFE88" s="106"/>
      <c r="AFF88" s="106"/>
      <c r="AFG88" s="106"/>
      <c r="AFH88" s="106"/>
      <c r="AFI88" s="106"/>
      <c r="AFJ88" s="106"/>
      <c r="AFK88" s="106"/>
      <c r="AFL88" s="106"/>
      <c r="AFM88" s="106"/>
      <c r="AFN88" s="106"/>
      <c r="AFO88" s="106"/>
      <c r="AFP88" s="106"/>
      <c r="AFQ88" s="106"/>
      <c r="AFR88" s="106"/>
      <c r="AFS88" s="106"/>
      <c r="AFT88" s="106"/>
      <c r="AFU88" s="106"/>
      <c r="AFV88" s="106"/>
      <c r="AFW88" s="106"/>
      <c r="AFX88" s="106"/>
      <c r="AFY88" s="106"/>
      <c r="AFZ88" s="106"/>
      <c r="AGA88" s="106"/>
      <c r="AGB88" s="106"/>
      <c r="AGC88" s="106"/>
      <c r="AGD88" s="106"/>
      <c r="AGE88" s="106"/>
      <c r="AGF88" s="106"/>
      <c r="AGG88" s="106"/>
      <c r="AGH88" s="106"/>
      <c r="AGI88" s="106"/>
      <c r="AGJ88" s="106"/>
      <c r="AGK88" s="106"/>
      <c r="AGL88" s="106"/>
      <c r="AGM88" s="106"/>
      <c r="AGN88" s="106"/>
      <c r="AGO88" s="106"/>
      <c r="AGP88" s="106"/>
      <c r="AGQ88" s="106"/>
      <c r="AGR88" s="106"/>
      <c r="AGS88" s="106"/>
      <c r="AGT88" s="106"/>
      <c r="AGU88" s="106"/>
      <c r="AGV88" s="106"/>
      <c r="AGW88" s="106"/>
      <c r="AGX88" s="106"/>
      <c r="AGY88" s="106"/>
      <c r="AGZ88" s="106"/>
      <c r="AHA88" s="106"/>
      <c r="AHB88" s="106"/>
      <c r="AHC88" s="106"/>
      <c r="AHD88" s="106"/>
      <c r="AHE88" s="106"/>
      <c r="AHF88" s="106"/>
      <c r="AHG88" s="106"/>
      <c r="AHH88" s="106"/>
      <c r="AHI88" s="106"/>
      <c r="AHJ88" s="106"/>
      <c r="AHK88" s="106"/>
      <c r="AHL88" s="106"/>
      <c r="AHM88" s="106"/>
      <c r="AHN88" s="106"/>
      <c r="AHO88" s="106"/>
      <c r="AHP88" s="106"/>
      <c r="AHQ88" s="106"/>
      <c r="AHR88" s="106"/>
      <c r="AHS88" s="106"/>
      <c r="AHT88" s="106"/>
      <c r="AHU88" s="106"/>
      <c r="AHV88" s="106"/>
      <c r="AHW88" s="106"/>
      <c r="AHX88" s="106"/>
      <c r="AHY88" s="106"/>
      <c r="AHZ88" s="106"/>
      <c r="AIA88" s="106"/>
      <c r="AIB88" s="106"/>
      <c r="AIC88" s="106"/>
      <c r="AID88" s="106"/>
      <c r="AIE88" s="106"/>
      <c r="AIF88" s="106"/>
      <c r="AIG88" s="106"/>
      <c r="AIH88" s="106"/>
      <c r="AII88" s="106"/>
      <c r="AIJ88" s="106"/>
      <c r="AIK88" s="106"/>
      <c r="AIL88" s="106"/>
      <c r="AIM88" s="106"/>
      <c r="AIN88" s="106"/>
      <c r="AIO88" s="106"/>
      <c r="AIP88" s="106"/>
      <c r="AIQ88" s="106"/>
      <c r="AIR88" s="106"/>
      <c r="AIS88" s="106"/>
      <c r="AIT88" s="106"/>
      <c r="AIU88" s="106"/>
      <c r="AIV88" s="106"/>
      <c r="AIW88" s="106"/>
      <c r="AIX88" s="106"/>
      <c r="AIY88" s="106"/>
      <c r="AIZ88" s="106"/>
      <c r="AJA88" s="106"/>
      <c r="AJB88" s="106"/>
      <c r="AJC88" s="106"/>
      <c r="AJD88" s="106"/>
      <c r="AJE88" s="106"/>
      <c r="AJF88" s="106"/>
      <c r="AJG88" s="106"/>
      <c r="AJH88" s="106"/>
      <c r="AJI88" s="106"/>
      <c r="AJJ88" s="106"/>
      <c r="AJK88" s="106"/>
      <c r="AJL88" s="106"/>
      <c r="AJM88" s="106"/>
      <c r="AJN88" s="106"/>
      <c r="AJO88" s="106"/>
      <c r="AJP88" s="106"/>
      <c r="AJQ88" s="106"/>
      <c r="AJR88" s="106"/>
      <c r="AJS88" s="106"/>
      <c r="AJT88" s="106"/>
      <c r="AJU88" s="106"/>
      <c r="AJV88" s="106"/>
      <c r="AJW88" s="106"/>
      <c r="AJX88" s="106"/>
      <c r="AJY88" s="106"/>
      <c r="AJZ88" s="106"/>
      <c r="AKA88" s="106"/>
      <c r="AKB88" s="106"/>
      <c r="AKC88" s="106"/>
      <c r="AKD88" s="106"/>
      <c r="AKE88" s="106"/>
      <c r="AKF88" s="106"/>
      <c r="AKG88" s="106"/>
      <c r="AKH88" s="106"/>
      <c r="AKI88" s="106"/>
      <c r="AKJ88" s="106"/>
      <c r="AKK88" s="106"/>
      <c r="AKL88" s="106"/>
      <c r="AKM88" s="106"/>
      <c r="AKN88" s="106"/>
      <c r="AKO88" s="106"/>
      <c r="AKP88" s="106"/>
      <c r="AKQ88" s="106"/>
      <c r="AKR88" s="106"/>
      <c r="AKS88" s="106"/>
      <c r="AKT88" s="106"/>
      <c r="AKU88" s="106"/>
      <c r="AKV88" s="106"/>
      <c r="AKW88" s="106"/>
      <c r="AKX88" s="106"/>
      <c r="AKY88" s="106"/>
      <c r="AKZ88" s="106"/>
      <c r="ALA88" s="106"/>
      <c r="ALB88" s="106"/>
      <c r="ALC88" s="106"/>
      <c r="ALD88" s="106"/>
      <c r="ALE88" s="106"/>
      <c r="ALF88" s="106"/>
      <c r="ALG88" s="106"/>
      <c r="ALH88" s="106"/>
      <c r="ALI88" s="106"/>
      <c r="ALJ88" s="106"/>
      <c r="ALK88" s="106"/>
      <c r="ALL88" s="106"/>
      <c r="ALM88" s="106"/>
      <c r="ALN88" s="106"/>
      <c r="ALO88" s="106"/>
      <c r="ALP88" s="106"/>
      <c r="ALQ88" s="106"/>
      <c r="ALR88" s="106"/>
      <c r="ALS88" s="106"/>
      <c r="ALT88" s="106"/>
      <c r="ALU88" s="106"/>
      <c r="ALV88" s="106"/>
      <c r="ALW88" s="106"/>
      <c r="ALX88" s="106"/>
      <c r="ALY88" s="106"/>
      <c r="ALZ88" s="106"/>
      <c r="AMA88" s="106"/>
      <c r="AMB88" s="106"/>
      <c r="AMC88" s="106"/>
      <c r="AMD88" s="106"/>
    </row>
    <row r="89" spans="1:1018">
      <c r="A89" s="72">
        <v>87</v>
      </c>
      <c r="B89" s="97">
        <v>2035957</v>
      </c>
      <c r="C89" s="95" t="s">
        <v>294</v>
      </c>
      <c r="D89" s="96">
        <v>1</v>
      </c>
      <c r="E89" s="93">
        <v>92.5</v>
      </c>
      <c r="F89" s="184">
        <f t="shared" ref="F89:F117" si="3">D89*E89</f>
        <v>92.5</v>
      </c>
      <c r="G89" s="188"/>
    </row>
    <row r="90" spans="1:1018">
      <c r="A90" s="72">
        <v>88</v>
      </c>
      <c r="B90" s="94" t="s">
        <v>300</v>
      </c>
      <c r="C90" s="95" t="s">
        <v>301</v>
      </c>
      <c r="D90" s="96">
        <v>4</v>
      </c>
      <c r="E90" s="93">
        <v>23.9</v>
      </c>
      <c r="F90" s="184">
        <f t="shared" si="3"/>
        <v>95.6</v>
      </c>
      <c r="G90" s="188"/>
    </row>
    <row r="91" spans="1:1018">
      <c r="A91" s="72">
        <v>89</v>
      </c>
      <c r="B91" s="94" t="s">
        <v>302</v>
      </c>
      <c r="C91" s="95" t="s">
        <v>301</v>
      </c>
      <c r="D91" s="96">
        <v>4</v>
      </c>
      <c r="E91" s="93">
        <v>34.799999999999997</v>
      </c>
      <c r="F91" s="184">
        <f t="shared" si="3"/>
        <v>139.19999999999999</v>
      </c>
      <c r="G91" s="188"/>
    </row>
    <row r="92" spans="1:1018" ht="15" customHeight="1">
      <c r="A92" s="72">
        <v>90</v>
      </c>
      <c r="B92" s="94" t="s">
        <v>303</v>
      </c>
      <c r="C92" s="95" t="s">
        <v>304</v>
      </c>
      <c r="D92" s="96">
        <v>4</v>
      </c>
      <c r="E92" s="93">
        <v>293</v>
      </c>
      <c r="F92" s="184">
        <f t="shared" si="3"/>
        <v>1172</v>
      </c>
      <c r="G92" s="188"/>
    </row>
    <row r="93" spans="1:1018" ht="15.75" customHeight="1">
      <c r="A93" s="72">
        <v>91</v>
      </c>
      <c r="B93" s="94" t="s">
        <v>305</v>
      </c>
      <c r="C93" s="95" t="s">
        <v>304</v>
      </c>
      <c r="D93" s="96">
        <v>4</v>
      </c>
      <c r="E93" s="93">
        <v>380</v>
      </c>
      <c r="F93" s="184">
        <f t="shared" si="3"/>
        <v>1520</v>
      </c>
      <c r="G93" s="188"/>
    </row>
    <row r="94" spans="1:1018" ht="12.75" customHeight="1">
      <c r="A94" s="72">
        <v>92</v>
      </c>
      <c r="B94" s="94" t="s">
        <v>306</v>
      </c>
      <c r="C94" s="95" t="s">
        <v>307</v>
      </c>
      <c r="D94" s="96">
        <v>1</v>
      </c>
      <c r="E94" s="93">
        <v>1851</v>
      </c>
      <c r="F94" s="184">
        <f t="shared" si="3"/>
        <v>1851</v>
      </c>
      <c r="G94" s="188"/>
    </row>
    <row r="95" spans="1:1018">
      <c r="A95" s="72">
        <v>93</v>
      </c>
      <c r="B95" s="94" t="s">
        <v>308</v>
      </c>
      <c r="C95" s="95" t="s">
        <v>294</v>
      </c>
      <c r="D95" s="96">
        <v>1</v>
      </c>
      <c r="E95" s="93">
        <v>6.4</v>
      </c>
      <c r="F95" s="184">
        <f t="shared" si="3"/>
        <v>6.4</v>
      </c>
      <c r="G95" s="188"/>
    </row>
    <row r="96" spans="1:1018">
      <c r="A96" s="72">
        <v>94</v>
      </c>
      <c r="B96" s="94" t="s">
        <v>309</v>
      </c>
      <c r="C96" s="95" t="s">
        <v>294</v>
      </c>
      <c r="D96" s="96">
        <v>1</v>
      </c>
      <c r="E96" s="93">
        <v>1.6</v>
      </c>
      <c r="F96" s="184">
        <f t="shared" si="3"/>
        <v>1.6</v>
      </c>
      <c r="G96" s="188"/>
    </row>
    <row r="97" spans="1:1018" ht="30">
      <c r="A97" s="72">
        <v>95</v>
      </c>
      <c r="B97" s="94" t="s">
        <v>310</v>
      </c>
      <c r="C97" s="95" t="s">
        <v>311</v>
      </c>
      <c r="D97" s="96">
        <v>1</v>
      </c>
      <c r="E97" s="93">
        <v>49</v>
      </c>
      <c r="F97" s="184">
        <f t="shared" si="3"/>
        <v>49</v>
      </c>
      <c r="G97" s="188"/>
    </row>
    <row r="98" spans="1:1018">
      <c r="A98" s="72">
        <v>96</v>
      </c>
      <c r="B98" s="94" t="s">
        <v>312</v>
      </c>
      <c r="C98" s="95" t="s">
        <v>313</v>
      </c>
      <c r="D98" s="96">
        <v>6</v>
      </c>
      <c r="E98" s="93">
        <v>49</v>
      </c>
      <c r="F98" s="184">
        <f t="shared" si="3"/>
        <v>294</v>
      </c>
      <c r="G98" s="188"/>
    </row>
    <row r="99" spans="1:1018">
      <c r="A99" s="72">
        <v>97</v>
      </c>
      <c r="B99" s="94" t="s">
        <v>314</v>
      </c>
      <c r="C99" s="95" t="s">
        <v>313</v>
      </c>
      <c r="D99" s="96">
        <v>6</v>
      </c>
      <c r="E99" s="93">
        <v>32.6</v>
      </c>
      <c r="F99" s="184">
        <f t="shared" si="3"/>
        <v>195.60000000000002</v>
      </c>
      <c r="G99" s="188"/>
    </row>
    <row r="100" spans="1:1018">
      <c r="A100" s="72">
        <v>98</v>
      </c>
      <c r="B100" s="94" t="s">
        <v>315</v>
      </c>
      <c r="C100" s="95" t="s">
        <v>316</v>
      </c>
      <c r="D100" s="96">
        <v>2</v>
      </c>
      <c r="E100" s="93">
        <v>120</v>
      </c>
      <c r="F100" s="184">
        <f t="shared" si="3"/>
        <v>240</v>
      </c>
      <c r="G100" s="188"/>
    </row>
    <row r="101" spans="1:1018" ht="14.25" customHeight="1">
      <c r="A101" s="72">
        <v>99</v>
      </c>
      <c r="B101" s="94" t="s">
        <v>317</v>
      </c>
      <c r="C101" s="95" t="s">
        <v>318</v>
      </c>
      <c r="D101" s="96">
        <v>3</v>
      </c>
      <c r="E101" s="93">
        <v>304.7</v>
      </c>
      <c r="F101" s="184">
        <f t="shared" si="3"/>
        <v>914.09999999999991</v>
      </c>
      <c r="G101" s="188"/>
    </row>
    <row r="102" spans="1:1018" ht="15" customHeight="1">
      <c r="A102" s="72">
        <v>100</v>
      </c>
      <c r="B102" s="94" t="s">
        <v>319</v>
      </c>
      <c r="C102" s="95" t="s">
        <v>304</v>
      </c>
      <c r="D102" s="96">
        <v>4</v>
      </c>
      <c r="E102" s="93">
        <v>196</v>
      </c>
      <c r="F102" s="184">
        <f t="shared" si="3"/>
        <v>784</v>
      </c>
      <c r="G102" s="188"/>
    </row>
    <row r="103" spans="1:1018" ht="30">
      <c r="A103" s="72">
        <v>101</v>
      </c>
      <c r="B103" s="97">
        <v>2384462</v>
      </c>
      <c r="C103" s="95" t="s">
        <v>320</v>
      </c>
      <c r="D103" s="96">
        <v>2</v>
      </c>
      <c r="E103" s="93">
        <v>271</v>
      </c>
      <c r="F103" s="184">
        <f t="shared" si="3"/>
        <v>542</v>
      </c>
      <c r="G103" s="188"/>
    </row>
    <row r="104" spans="1:1018" ht="30">
      <c r="A104" s="72">
        <v>102</v>
      </c>
      <c r="B104" s="97">
        <v>1857674</v>
      </c>
      <c r="C104" s="95" t="s">
        <v>321</v>
      </c>
      <c r="D104" s="96">
        <v>2</v>
      </c>
      <c r="E104" s="93">
        <v>380.65</v>
      </c>
      <c r="F104" s="184">
        <f t="shared" si="3"/>
        <v>761.3</v>
      </c>
      <c r="G104" s="188"/>
    </row>
    <row r="105" spans="1:1018">
      <c r="A105" s="72">
        <v>103</v>
      </c>
      <c r="B105" s="94" t="s">
        <v>322</v>
      </c>
      <c r="C105" s="95" t="s">
        <v>323</v>
      </c>
      <c r="D105" s="96">
        <v>2</v>
      </c>
      <c r="E105" s="93">
        <v>936</v>
      </c>
      <c r="F105" s="184">
        <f t="shared" si="3"/>
        <v>1872</v>
      </c>
      <c r="G105" s="188"/>
    </row>
    <row r="106" spans="1:1018">
      <c r="A106" s="72">
        <v>104</v>
      </c>
      <c r="B106" s="94" t="s">
        <v>324</v>
      </c>
      <c r="C106" s="95" t="s">
        <v>325</v>
      </c>
      <c r="D106" s="96">
        <v>3</v>
      </c>
      <c r="E106" s="93">
        <v>1.6</v>
      </c>
      <c r="F106" s="184">
        <f t="shared" si="3"/>
        <v>4.8000000000000007</v>
      </c>
      <c r="G106" s="188"/>
    </row>
    <row r="107" spans="1:1018">
      <c r="A107" s="72">
        <v>105</v>
      </c>
      <c r="B107" s="94" t="s">
        <v>326</v>
      </c>
      <c r="C107" s="95" t="s">
        <v>325</v>
      </c>
      <c r="D107" s="96">
        <v>2</v>
      </c>
      <c r="E107" s="93">
        <v>4.25</v>
      </c>
      <c r="F107" s="184">
        <f t="shared" si="3"/>
        <v>8.5</v>
      </c>
      <c r="G107" s="188"/>
    </row>
    <row r="108" spans="1:1018" ht="30">
      <c r="A108" s="72">
        <v>106</v>
      </c>
      <c r="B108" s="94" t="s">
        <v>327</v>
      </c>
      <c r="C108" s="95" t="s">
        <v>328</v>
      </c>
      <c r="D108" s="96">
        <v>2</v>
      </c>
      <c r="E108" s="93">
        <v>272</v>
      </c>
      <c r="F108" s="184">
        <f t="shared" si="3"/>
        <v>544</v>
      </c>
      <c r="G108" s="188"/>
    </row>
    <row r="109" spans="1:1018">
      <c r="A109" s="72">
        <v>107</v>
      </c>
      <c r="B109" s="94" t="s">
        <v>329</v>
      </c>
      <c r="C109" s="95" t="s">
        <v>248</v>
      </c>
      <c r="D109" s="96">
        <v>4</v>
      </c>
      <c r="E109" s="93">
        <v>23.9</v>
      </c>
      <c r="F109" s="184">
        <f t="shared" si="3"/>
        <v>95.6</v>
      </c>
      <c r="G109" s="188"/>
    </row>
    <row r="110" spans="1:1018">
      <c r="A110" s="72">
        <v>108</v>
      </c>
      <c r="B110" s="94" t="s">
        <v>330</v>
      </c>
      <c r="C110" s="95" t="s">
        <v>251</v>
      </c>
      <c r="D110" s="96">
        <v>4</v>
      </c>
      <c r="E110" s="93">
        <v>152</v>
      </c>
      <c r="F110" s="184">
        <f t="shared" si="3"/>
        <v>608</v>
      </c>
      <c r="G110" s="188"/>
    </row>
    <row r="111" spans="1:1018">
      <c r="A111" s="72">
        <v>109</v>
      </c>
      <c r="B111" s="97">
        <v>1855872</v>
      </c>
      <c r="C111" s="95" t="s">
        <v>331</v>
      </c>
      <c r="D111" s="96">
        <v>2</v>
      </c>
      <c r="E111" s="93">
        <v>500</v>
      </c>
      <c r="F111" s="184">
        <f t="shared" si="3"/>
        <v>1000</v>
      </c>
      <c r="G111" s="188"/>
    </row>
    <row r="112" spans="1:1018" s="76" customFormat="1" ht="18" customHeight="1">
      <c r="A112" s="72">
        <v>110</v>
      </c>
      <c r="B112" s="94" t="s">
        <v>332</v>
      </c>
      <c r="C112" s="95" t="s">
        <v>333</v>
      </c>
      <c r="D112" s="96">
        <v>2</v>
      </c>
      <c r="E112" s="93">
        <v>543</v>
      </c>
      <c r="F112" s="184">
        <f t="shared" si="3"/>
        <v>1086</v>
      </c>
      <c r="G112" s="188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  <c r="BV112" s="106"/>
      <c r="BW112" s="106"/>
      <c r="BX112" s="106"/>
      <c r="BY112" s="106"/>
      <c r="BZ112" s="106"/>
      <c r="CA112" s="106"/>
      <c r="CB112" s="106"/>
      <c r="CC112" s="106"/>
      <c r="CD112" s="106"/>
      <c r="CE112" s="106"/>
      <c r="CF112" s="106"/>
      <c r="CG112" s="106"/>
      <c r="CH112" s="106"/>
      <c r="CI112" s="106"/>
      <c r="CJ112" s="106"/>
      <c r="CK112" s="106"/>
      <c r="CL112" s="106"/>
      <c r="CM112" s="106"/>
      <c r="CN112" s="106"/>
      <c r="CO112" s="106"/>
      <c r="CP112" s="106"/>
      <c r="CQ112" s="106"/>
      <c r="CR112" s="106"/>
      <c r="CS112" s="106"/>
      <c r="CT112" s="106"/>
      <c r="CU112" s="106"/>
      <c r="CV112" s="106"/>
      <c r="CW112" s="106"/>
      <c r="CX112" s="106"/>
      <c r="CY112" s="106"/>
      <c r="CZ112" s="106"/>
      <c r="DA112" s="106"/>
      <c r="DB112" s="106"/>
      <c r="DC112" s="106"/>
      <c r="DD112" s="106"/>
      <c r="DE112" s="106"/>
      <c r="DF112" s="106"/>
      <c r="DG112" s="106"/>
      <c r="DH112" s="106"/>
      <c r="DI112" s="106"/>
      <c r="DJ112" s="106"/>
      <c r="DK112" s="106"/>
      <c r="DL112" s="106"/>
      <c r="DM112" s="106"/>
      <c r="DN112" s="106"/>
      <c r="DO112" s="106"/>
      <c r="DP112" s="106"/>
      <c r="DQ112" s="106"/>
      <c r="DR112" s="106"/>
      <c r="DS112" s="106"/>
      <c r="DT112" s="106"/>
      <c r="DU112" s="106"/>
      <c r="DV112" s="106"/>
      <c r="DW112" s="106"/>
      <c r="DX112" s="106"/>
      <c r="DY112" s="106"/>
      <c r="DZ112" s="106"/>
      <c r="EA112" s="106"/>
      <c r="EB112" s="106"/>
      <c r="EC112" s="106"/>
      <c r="ED112" s="106"/>
      <c r="EE112" s="106"/>
      <c r="EF112" s="106"/>
      <c r="EG112" s="106"/>
      <c r="EH112" s="106"/>
      <c r="EI112" s="106"/>
      <c r="EJ112" s="106"/>
      <c r="EK112" s="106"/>
      <c r="EL112" s="106"/>
      <c r="EM112" s="106"/>
      <c r="EN112" s="106"/>
      <c r="EO112" s="106"/>
      <c r="EP112" s="106"/>
      <c r="EQ112" s="106"/>
      <c r="ER112" s="106"/>
      <c r="ES112" s="106"/>
      <c r="ET112" s="106"/>
      <c r="EU112" s="106"/>
      <c r="EV112" s="106"/>
      <c r="EW112" s="106"/>
      <c r="EX112" s="106"/>
      <c r="EY112" s="106"/>
      <c r="EZ112" s="106"/>
      <c r="FA112" s="106"/>
      <c r="FB112" s="106"/>
      <c r="FC112" s="106"/>
      <c r="FD112" s="106"/>
      <c r="FE112" s="106"/>
      <c r="FF112" s="106"/>
      <c r="FG112" s="106"/>
      <c r="FH112" s="106"/>
      <c r="FI112" s="106"/>
      <c r="FJ112" s="106"/>
      <c r="FK112" s="106"/>
      <c r="FL112" s="106"/>
      <c r="FM112" s="106"/>
      <c r="FN112" s="106"/>
      <c r="FO112" s="106"/>
      <c r="FP112" s="106"/>
      <c r="FQ112" s="106"/>
      <c r="FR112" s="106"/>
      <c r="FS112" s="106"/>
      <c r="FT112" s="106"/>
      <c r="FU112" s="106"/>
      <c r="FV112" s="106"/>
      <c r="FW112" s="106"/>
      <c r="FX112" s="106"/>
      <c r="FY112" s="106"/>
      <c r="FZ112" s="106"/>
      <c r="GA112" s="106"/>
      <c r="GB112" s="106"/>
      <c r="GC112" s="106"/>
      <c r="GD112" s="106"/>
      <c r="GE112" s="106"/>
      <c r="GF112" s="106"/>
      <c r="GG112" s="106"/>
      <c r="GH112" s="106"/>
      <c r="GI112" s="106"/>
      <c r="GJ112" s="106"/>
      <c r="GK112" s="106"/>
      <c r="GL112" s="106"/>
      <c r="GM112" s="106"/>
      <c r="GN112" s="106"/>
      <c r="GO112" s="106"/>
      <c r="GP112" s="106"/>
      <c r="GQ112" s="106"/>
      <c r="GR112" s="106"/>
      <c r="GS112" s="106"/>
      <c r="GT112" s="106"/>
      <c r="GU112" s="106"/>
      <c r="GV112" s="106"/>
      <c r="GW112" s="106"/>
      <c r="GX112" s="106"/>
      <c r="GY112" s="106"/>
      <c r="GZ112" s="106"/>
      <c r="HA112" s="106"/>
      <c r="HB112" s="106"/>
      <c r="HC112" s="106"/>
      <c r="HD112" s="106"/>
      <c r="HE112" s="106"/>
      <c r="HF112" s="106"/>
      <c r="HG112" s="106"/>
      <c r="HH112" s="106"/>
      <c r="HI112" s="106"/>
      <c r="HJ112" s="106"/>
      <c r="HK112" s="106"/>
      <c r="HL112" s="106"/>
      <c r="HM112" s="106"/>
      <c r="HN112" s="106"/>
      <c r="HO112" s="106"/>
      <c r="HP112" s="106"/>
      <c r="HQ112" s="106"/>
      <c r="HR112" s="106"/>
      <c r="HS112" s="106"/>
      <c r="HT112" s="106"/>
      <c r="HU112" s="106"/>
      <c r="HV112" s="106"/>
      <c r="HW112" s="106"/>
      <c r="HX112" s="106"/>
      <c r="HY112" s="106"/>
      <c r="HZ112" s="106"/>
      <c r="IA112" s="106"/>
      <c r="IB112" s="106"/>
      <c r="IC112" s="106"/>
      <c r="ID112" s="106"/>
      <c r="IE112" s="106"/>
      <c r="IF112" s="106"/>
      <c r="IG112" s="106"/>
      <c r="IH112" s="106"/>
      <c r="II112" s="106"/>
      <c r="IJ112" s="106"/>
      <c r="IK112" s="106"/>
      <c r="IL112" s="106"/>
      <c r="IM112" s="106"/>
      <c r="IN112" s="106"/>
      <c r="IO112" s="106"/>
      <c r="IP112" s="106"/>
      <c r="IQ112" s="106"/>
      <c r="IR112" s="106"/>
      <c r="IS112" s="106"/>
      <c r="IT112" s="106"/>
      <c r="IU112" s="106"/>
      <c r="IV112" s="106"/>
      <c r="IW112" s="106"/>
      <c r="IX112" s="106"/>
      <c r="IY112" s="106"/>
      <c r="IZ112" s="106"/>
      <c r="JA112" s="106"/>
      <c r="JB112" s="106"/>
      <c r="JC112" s="106"/>
      <c r="JD112" s="106"/>
      <c r="JE112" s="106"/>
      <c r="JF112" s="106"/>
      <c r="JG112" s="106"/>
      <c r="JH112" s="106"/>
      <c r="JI112" s="106"/>
      <c r="JJ112" s="106"/>
      <c r="JK112" s="106"/>
      <c r="JL112" s="106"/>
      <c r="JM112" s="106"/>
      <c r="JN112" s="106"/>
      <c r="JO112" s="106"/>
      <c r="JP112" s="106"/>
      <c r="JQ112" s="106"/>
      <c r="JR112" s="106"/>
      <c r="JS112" s="106"/>
      <c r="JT112" s="106"/>
      <c r="JU112" s="106"/>
      <c r="JV112" s="106"/>
      <c r="JW112" s="106"/>
      <c r="JX112" s="106"/>
      <c r="JY112" s="106"/>
      <c r="JZ112" s="106"/>
      <c r="KA112" s="106"/>
      <c r="KB112" s="106"/>
      <c r="KC112" s="106"/>
      <c r="KD112" s="106"/>
      <c r="KE112" s="106"/>
      <c r="KF112" s="106"/>
      <c r="KG112" s="106"/>
      <c r="KH112" s="106"/>
      <c r="KI112" s="106"/>
      <c r="KJ112" s="106"/>
      <c r="KK112" s="106"/>
      <c r="KL112" s="106"/>
      <c r="KM112" s="106"/>
      <c r="KN112" s="106"/>
      <c r="KO112" s="106"/>
      <c r="KP112" s="106"/>
      <c r="KQ112" s="106"/>
      <c r="KR112" s="106"/>
      <c r="KS112" s="106"/>
      <c r="KT112" s="106"/>
      <c r="KU112" s="106"/>
      <c r="KV112" s="106"/>
      <c r="KW112" s="106"/>
      <c r="KX112" s="106"/>
      <c r="KY112" s="106"/>
      <c r="KZ112" s="106"/>
      <c r="LA112" s="106"/>
      <c r="LB112" s="106"/>
      <c r="LC112" s="106"/>
      <c r="LD112" s="106"/>
      <c r="LE112" s="106"/>
      <c r="LF112" s="106"/>
      <c r="LG112" s="106"/>
      <c r="LH112" s="106"/>
      <c r="LI112" s="106"/>
      <c r="LJ112" s="106"/>
      <c r="LK112" s="106"/>
      <c r="LL112" s="106"/>
      <c r="LM112" s="106"/>
      <c r="LN112" s="106"/>
      <c r="LO112" s="106"/>
      <c r="LP112" s="106"/>
      <c r="LQ112" s="106"/>
      <c r="LR112" s="106"/>
      <c r="LS112" s="106"/>
      <c r="LT112" s="106"/>
      <c r="LU112" s="106"/>
      <c r="LV112" s="106"/>
      <c r="LW112" s="106"/>
      <c r="LX112" s="106"/>
      <c r="LY112" s="106"/>
      <c r="LZ112" s="106"/>
      <c r="MA112" s="106"/>
      <c r="MB112" s="106"/>
      <c r="MC112" s="106"/>
      <c r="MD112" s="106"/>
      <c r="ME112" s="106"/>
      <c r="MF112" s="106"/>
      <c r="MG112" s="106"/>
      <c r="MH112" s="106"/>
      <c r="MI112" s="106"/>
      <c r="MJ112" s="106"/>
      <c r="MK112" s="106"/>
      <c r="ML112" s="106"/>
      <c r="MM112" s="106"/>
      <c r="MN112" s="106"/>
      <c r="MO112" s="106"/>
      <c r="MP112" s="106"/>
      <c r="MQ112" s="106"/>
      <c r="MR112" s="106"/>
      <c r="MS112" s="106"/>
      <c r="MT112" s="106"/>
      <c r="MU112" s="106"/>
      <c r="MV112" s="106"/>
      <c r="MW112" s="106"/>
      <c r="MX112" s="106"/>
      <c r="MY112" s="106"/>
      <c r="MZ112" s="106"/>
      <c r="NA112" s="106"/>
      <c r="NB112" s="106"/>
      <c r="NC112" s="106"/>
      <c r="ND112" s="106"/>
      <c r="NE112" s="106"/>
      <c r="NF112" s="106"/>
      <c r="NG112" s="106"/>
      <c r="NH112" s="106"/>
      <c r="NI112" s="106"/>
      <c r="NJ112" s="106"/>
      <c r="NK112" s="106"/>
      <c r="NL112" s="106"/>
      <c r="NM112" s="106"/>
      <c r="NN112" s="106"/>
      <c r="NO112" s="106"/>
      <c r="NP112" s="106"/>
      <c r="NQ112" s="106"/>
      <c r="NR112" s="106"/>
      <c r="NS112" s="106"/>
      <c r="NT112" s="106"/>
      <c r="NU112" s="106"/>
      <c r="NV112" s="106"/>
      <c r="NW112" s="106"/>
      <c r="NX112" s="106"/>
      <c r="NY112" s="106"/>
      <c r="NZ112" s="106"/>
      <c r="OA112" s="106"/>
      <c r="OB112" s="106"/>
      <c r="OC112" s="106"/>
      <c r="OD112" s="106"/>
      <c r="OE112" s="106"/>
      <c r="OF112" s="106"/>
      <c r="OG112" s="106"/>
      <c r="OH112" s="106"/>
      <c r="OI112" s="106"/>
      <c r="OJ112" s="106"/>
      <c r="OK112" s="106"/>
      <c r="OL112" s="106"/>
      <c r="OM112" s="106"/>
      <c r="ON112" s="106"/>
      <c r="OO112" s="106"/>
      <c r="OP112" s="106"/>
      <c r="OQ112" s="106"/>
      <c r="OR112" s="106"/>
      <c r="OS112" s="106"/>
      <c r="OT112" s="106"/>
      <c r="OU112" s="106"/>
      <c r="OV112" s="106"/>
      <c r="OW112" s="106"/>
      <c r="OX112" s="106"/>
      <c r="OY112" s="106"/>
      <c r="OZ112" s="106"/>
      <c r="PA112" s="106"/>
      <c r="PB112" s="106"/>
      <c r="PC112" s="106"/>
      <c r="PD112" s="106"/>
      <c r="PE112" s="106"/>
      <c r="PF112" s="106"/>
      <c r="PG112" s="106"/>
      <c r="PH112" s="106"/>
      <c r="PI112" s="106"/>
      <c r="PJ112" s="106"/>
      <c r="PK112" s="106"/>
      <c r="PL112" s="106"/>
      <c r="PM112" s="106"/>
      <c r="PN112" s="106"/>
      <c r="PO112" s="106"/>
      <c r="PP112" s="106"/>
      <c r="PQ112" s="106"/>
      <c r="PR112" s="106"/>
      <c r="PS112" s="106"/>
      <c r="PT112" s="106"/>
      <c r="PU112" s="106"/>
      <c r="PV112" s="106"/>
      <c r="PW112" s="106"/>
      <c r="PX112" s="106"/>
      <c r="PY112" s="106"/>
      <c r="PZ112" s="106"/>
      <c r="QA112" s="106"/>
      <c r="QB112" s="106"/>
      <c r="QC112" s="106"/>
      <c r="QD112" s="106"/>
      <c r="QE112" s="106"/>
      <c r="QF112" s="106"/>
      <c r="QG112" s="106"/>
      <c r="QH112" s="106"/>
      <c r="QI112" s="106"/>
      <c r="QJ112" s="106"/>
      <c r="QK112" s="106"/>
      <c r="QL112" s="106"/>
      <c r="QM112" s="106"/>
      <c r="QN112" s="106"/>
      <c r="QO112" s="106"/>
      <c r="QP112" s="106"/>
      <c r="QQ112" s="106"/>
      <c r="QR112" s="106"/>
      <c r="QS112" s="106"/>
      <c r="QT112" s="106"/>
      <c r="QU112" s="106"/>
      <c r="QV112" s="106"/>
      <c r="QW112" s="106"/>
      <c r="QX112" s="106"/>
      <c r="QY112" s="106"/>
      <c r="QZ112" s="106"/>
      <c r="RA112" s="106"/>
      <c r="RB112" s="106"/>
      <c r="RC112" s="106"/>
      <c r="RD112" s="106"/>
      <c r="RE112" s="106"/>
      <c r="RF112" s="106"/>
      <c r="RG112" s="106"/>
      <c r="RH112" s="106"/>
      <c r="RI112" s="106"/>
      <c r="RJ112" s="106"/>
      <c r="RK112" s="106"/>
      <c r="RL112" s="106"/>
      <c r="RM112" s="106"/>
      <c r="RN112" s="106"/>
      <c r="RO112" s="106"/>
      <c r="RP112" s="106"/>
      <c r="RQ112" s="106"/>
      <c r="RR112" s="106"/>
      <c r="RS112" s="106"/>
      <c r="RT112" s="106"/>
      <c r="RU112" s="106"/>
      <c r="RV112" s="106"/>
      <c r="RW112" s="106"/>
      <c r="RX112" s="106"/>
      <c r="RY112" s="106"/>
      <c r="RZ112" s="106"/>
      <c r="SA112" s="106"/>
      <c r="SB112" s="106"/>
      <c r="SC112" s="106"/>
      <c r="SD112" s="106"/>
      <c r="SE112" s="106"/>
      <c r="SF112" s="106"/>
      <c r="SG112" s="106"/>
      <c r="SH112" s="106"/>
      <c r="SI112" s="106"/>
      <c r="SJ112" s="106"/>
      <c r="SK112" s="106"/>
      <c r="SL112" s="106"/>
      <c r="SM112" s="106"/>
      <c r="SN112" s="106"/>
      <c r="SO112" s="106"/>
      <c r="SP112" s="106"/>
      <c r="SQ112" s="106"/>
      <c r="SR112" s="106"/>
      <c r="SS112" s="106"/>
      <c r="ST112" s="106"/>
      <c r="SU112" s="106"/>
      <c r="SV112" s="106"/>
      <c r="SW112" s="106"/>
      <c r="SX112" s="106"/>
      <c r="SY112" s="106"/>
      <c r="SZ112" s="106"/>
      <c r="TA112" s="106"/>
      <c r="TB112" s="106"/>
      <c r="TC112" s="106"/>
      <c r="TD112" s="106"/>
      <c r="TE112" s="106"/>
      <c r="TF112" s="106"/>
      <c r="TG112" s="106"/>
      <c r="TH112" s="106"/>
      <c r="TI112" s="106"/>
      <c r="TJ112" s="106"/>
      <c r="TK112" s="106"/>
      <c r="TL112" s="106"/>
      <c r="TM112" s="106"/>
      <c r="TN112" s="106"/>
      <c r="TO112" s="106"/>
      <c r="TP112" s="106"/>
      <c r="TQ112" s="106"/>
      <c r="TR112" s="106"/>
      <c r="TS112" s="106"/>
      <c r="TT112" s="106"/>
      <c r="TU112" s="106"/>
      <c r="TV112" s="106"/>
      <c r="TW112" s="106"/>
      <c r="TX112" s="106"/>
      <c r="TY112" s="106"/>
      <c r="TZ112" s="106"/>
      <c r="UA112" s="106"/>
      <c r="UB112" s="106"/>
      <c r="UC112" s="106"/>
      <c r="UD112" s="106"/>
      <c r="UE112" s="106"/>
      <c r="UF112" s="106"/>
      <c r="UG112" s="106"/>
      <c r="UH112" s="106"/>
      <c r="UI112" s="106"/>
      <c r="UJ112" s="106"/>
      <c r="UK112" s="106"/>
      <c r="UL112" s="106"/>
      <c r="UM112" s="106"/>
      <c r="UN112" s="106"/>
      <c r="UO112" s="106"/>
      <c r="UP112" s="106"/>
      <c r="UQ112" s="106"/>
      <c r="UR112" s="106"/>
      <c r="US112" s="106"/>
      <c r="UT112" s="106"/>
      <c r="UU112" s="106"/>
      <c r="UV112" s="106"/>
      <c r="UW112" s="106"/>
      <c r="UX112" s="106"/>
      <c r="UY112" s="106"/>
      <c r="UZ112" s="106"/>
      <c r="VA112" s="106"/>
      <c r="VB112" s="106"/>
      <c r="VC112" s="106"/>
      <c r="VD112" s="106"/>
      <c r="VE112" s="106"/>
      <c r="VF112" s="106"/>
      <c r="VG112" s="106"/>
      <c r="VH112" s="106"/>
      <c r="VI112" s="106"/>
      <c r="VJ112" s="106"/>
      <c r="VK112" s="106"/>
      <c r="VL112" s="106"/>
      <c r="VM112" s="106"/>
      <c r="VN112" s="106"/>
      <c r="VO112" s="106"/>
      <c r="VP112" s="106"/>
      <c r="VQ112" s="106"/>
      <c r="VR112" s="106"/>
      <c r="VS112" s="106"/>
      <c r="VT112" s="106"/>
      <c r="VU112" s="106"/>
      <c r="VV112" s="106"/>
      <c r="VW112" s="106"/>
      <c r="VX112" s="106"/>
      <c r="VY112" s="106"/>
      <c r="VZ112" s="106"/>
      <c r="WA112" s="106"/>
      <c r="WB112" s="106"/>
      <c r="WC112" s="106"/>
      <c r="WD112" s="106"/>
      <c r="WE112" s="106"/>
      <c r="WF112" s="106"/>
      <c r="WG112" s="106"/>
      <c r="WH112" s="106"/>
      <c r="WI112" s="106"/>
      <c r="WJ112" s="106"/>
      <c r="WK112" s="106"/>
      <c r="WL112" s="106"/>
      <c r="WM112" s="106"/>
      <c r="WN112" s="106"/>
      <c r="WO112" s="106"/>
      <c r="WP112" s="106"/>
      <c r="WQ112" s="106"/>
      <c r="WR112" s="106"/>
      <c r="WS112" s="106"/>
      <c r="WT112" s="106"/>
      <c r="WU112" s="106"/>
      <c r="WV112" s="106"/>
      <c r="WW112" s="106"/>
      <c r="WX112" s="106"/>
      <c r="WY112" s="106"/>
      <c r="WZ112" s="106"/>
      <c r="XA112" s="106"/>
      <c r="XB112" s="106"/>
      <c r="XC112" s="106"/>
      <c r="XD112" s="106"/>
      <c r="XE112" s="106"/>
      <c r="XF112" s="106"/>
      <c r="XG112" s="106"/>
      <c r="XH112" s="106"/>
      <c r="XI112" s="106"/>
      <c r="XJ112" s="106"/>
      <c r="XK112" s="106"/>
      <c r="XL112" s="106"/>
      <c r="XM112" s="106"/>
      <c r="XN112" s="106"/>
      <c r="XO112" s="106"/>
      <c r="XP112" s="106"/>
      <c r="XQ112" s="106"/>
      <c r="XR112" s="106"/>
      <c r="XS112" s="106"/>
      <c r="XT112" s="106"/>
      <c r="XU112" s="106"/>
      <c r="XV112" s="106"/>
      <c r="XW112" s="106"/>
      <c r="XX112" s="106"/>
      <c r="XY112" s="106"/>
      <c r="XZ112" s="106"/>
      <c r="YA112" s="106"/>
      <c r="YB112" s="106"/>
      <c r="YC112" s="106"/>
      <c r="YD112" s="106"/>
      <c r="YE112" s="106"/>
      <c r="YF112" s="106"/>
      <c r="YG112" s="106"/>
      <c r="YH112" s="106"/>
      <c r="YI112" s="106"/>
      <c r="YJ112" s="106"/>
      <c r="YK112" s="106"/>
      <c r="YL112" s="106"/>
      <c r="YM112" s="106"/>
      <c r="YN112" s="106"/>
      <c r="YO112" s="106"/>
      <c r="YP112" s="106"/>
      <c r="YQ112" s="106"/>
      <c r="YR112" s="106"/>
      <c r="YS112" s="106"/>
      <c r="YT112" s="106"/>
      <c r="YU112" s="106"/>
      <c r="YV112" s="106"/>
      <c r="YW112" s="106"/>
      <c r="YX112" s="106"/>
      <c r="YY112" s="106"/>
      <c r="YZ112" s="106"/>
      <c r="ZA112" s="106"/>
      <c r="ZB112" s="106"/>
      <c r="ZC112" s="106"/>
      <c r="ZD112" s="106"/>
      <c r="ZE112" s="106"/>
      <c r="ZF112" s="106"/>
      <c r="ZG112" s="106"/>
      <c r="ZH112" s="106"/>
      <c r="ZI112" s="106"/>
      <c r="ZJ112" s="106"/>
      <c r="ZK112" s="106"/>
      <c r="ZL112" s="106"/>
      <c r="ZM112" s="106"/>
      <c r="ZN112" s="106"/>
      <c r="ZO112" s="106"/>
      <c r="ZP112" s="106"/>
      <c r="ZQ112" s="106"/>
      <c r="ZR112" s="106"/>
      <c r="ZS112" s="106"/>
      <c r="ZT112" s="106"/>
      <c r="ZU112" s="106"/>
      <c r="ZV112" s="106"/>
      <c r="ZW112" s="106"/>
      <c r="ZX112" s="106"/>
      <c r="ZY112" s="106"/>
      <c r="ZZ112" s="106"/>
      <c r="AAA112" s="106"/>
      <c r="AAB112" s="106"/>
      <c r="AAC112" s="106"/>
      <c r="AAD112" s="106"/>
      <c r="AAE112" s="106"/>
      <c r="AAF112" s="106"/>
      <c r="AAG112" s="106"/>
      <c r="AAH112" s="106"/>
      <c r="AAI112" s="106"/>
      <c r="AAJ112" s="106"/>
      <c r="AAK112" s="106"/>
      <c r="AAL112" s="106"/>
      <c r="AAM112" s="106"/>
      <c r="AAN112" s="106"/>
      <c r="AAO112" s="106"/>
      <c r="AAP112" s="106"/>
      <c r="AAQ112" s="106"/>
      <c r="AAR112" s="106"/>
      <c r="AAS112" s="106"/>
      <c r="AAT112" s="106"/>
      <c r="AAU112" s="106"/>
      <c r="AAV112" s="106"/>
      <c r="AAW112" s="106"/>
      <c r="AAX112" s="106"/>
      <c r="AAY112" s="106"/>
      <c r="AAZ112" s="106"/>
      <c r="ABA112" s="106"/>
      <c r="ABB112" s="106"/>
      <c r="ABC112" s="106"/>
      <c r="ABD112" s="106"/>
      <c r="ABE112" s="106"/>
      <c r="ABF112" s="106"/>
      <c r="ABG112" s="106"/>
      <c r="ABH112" s="106"/>
      <c r="ABI112" s="106"/>
      <c r="ABJ112" s="106"/>
      <c r="ABK112" s="106"/>
      <c r="ABL112" s="106"/>
      <c r="ABM112" s="106"/>
      <c r="ABN112" s="106"/>
      <c r="ABO112" s="106"/>
      <c r="ABP112" s="106"/>
      <c r="ABQ112" s="106"/>
      <c r="ABR112" s="106"/>
      <c r="ABS112" s="106"/>
      <c r="ABT112" s="106"/>
      <c r="ABU112" s="106"/>
      <c r="ABV112" s="106"/>
      <c r="ABW112" s="106"/>
      <c r="ABX112" s="106"/>
      <c r="ABY112" s="106"/>
      <c r="ABZ112" s="106"/>
      <c r="ACA112" s="106"/>
      <c r="ACB112" s="106"/>
      <c r="ACC112" s="106"/>
      <c r="ACD112" s="106"/>
      <c r="ACE112" s="106"/>
      <c r="ACF112" s="106"/>
      <c r="ACG112" s="106"/>
      <c r="ACH112" s="106"/>
      <c r="ACI112" s="106"/>
      <c r="ACJ112" s="106"/>
      <c r="ACK112" s="106"/>
      <c r="ACL112" s="106"/>
      <c r="ACM112" s="106"/>
      <c r="ACN112" s="106"/>
      <c r="ACO112" s="106"/>
      <c r="ACP112" s="106"/>
      <c r="ACQ112" s="106"/>
      <c r="ACR112" s="106"/>
      <c r="ACS112" s="106"/>
      <c r="ACT112" s="106"/>
      <c r="ACU112" s="106"/>
      <c r="ACV112" s="106"/>
      <c r="ACW112" s="106"/>
      <c r="ACX112" s="106"/>
      <c r="ACY112" s="106"/>
      <c r="ACZ112" s="106"/>
      <c r="ADA112" s="106"/>
      <c r="ADB112" s="106"/>
      <c r="ADC112" s="106"/>
      <c r="ADD112" s="106"/>
      <c r="ADE112" s="106"/>
      <c r="ADF112" s="106"/>
      <c r="ADG112" s="106"/>
      <c r="ADH112" s="106"/>
      <c r="ADI112" s="106"/>
      <c r="ADJ112" s="106"/>
      <c r="ADK112" s="106"/>
      <c r="ADL112" s="106"/>
      <c r="ADM112" s="106"/>
      <c r="ADN112" s="106"/>
      <c r="ADO112" s="106"/>
      <c r="ADP112" s="106"/>
      <c r="ADQ112" s="106"/>
      <c r="ADR112" s="106"/>
      <c r="ADS112" s="106"/>
      <c r="ADT112" s="106"/>
      <c r="ADU112" s="106"/>
      <c r="ADV112" s="106"/>
      <c r="ADW112" s="106"/>
      <c r="ADX112" s="106"/>
      <c r="ADY112" s="106"/>
      <c r="ADZ112" s="106"/>
      <c r="AEA112" s="106"/>
      <c r="AEB112" s="106"/>
      <c r="AEC112" s="106"/>
      <c r="AED112" s="106"/>
      <c r="AEE112" s="106"/>
      <c r="AEF112" s="106"/>
      <c r="AEG112" s="106"/>
      <c r="AEH112" s="106"/>
      <c r="AEI112" s="106"/>
      <c r="AEJ112" s="106"/>
      <c r="AEK112" s="106"/>
      <c r="AEL112" s="106"/>
      <c r="AEM112" s="106"/>
      <c r="AEN112" s="106"/>
      <c r="AEO112" s="106"/>
      <c r="AEP112" s="106"/>
      <c r="AEQ112" s="106"/>
      <c r="AER112" s="106"/>
      <c r="AES112" s="106"/>
      <c r="AET112" s="106"/>
      <c r="AEU112" s="106"/>
      <c r="AEV112" s="106"/>
      <c r="AEW112" s="106"/>
      <c r="AEX112" s="106"/>
      <c r="AEY112" s="106"/>
      <c r="AEZ112" s="106"/>
      <c r="AFA112" s="106"/>
      <c r="AFB112" s="106"/>
      <c r="AFC112" s="106"/>
      <c r="AFD112" s="106"/>
      <c r="AFE112" s="106"/>
      <c r="AFF112" s="106"/>
      <c r="AFG112" s="106"/>
      <c r="AFH112" s="106"/>
      <c r="AFI112" s="106"/>
      <c r="AFJ112" s="106"/>
      <c r="AFK112" s="106"/>
      <c r="AFL112" s="106"/>
      <c r="AFM112" s="106"/>
      <c r="AFN112" s="106"/>
      <c r="AFO112" s="106"/>
      <c r="AFP112" s="106"/>
      <c r="AFQ112" s="106"/>
      <c r="AFR112" s="106"/>
      <c r="AFS112" s="106"/>
      <c r="AFT112" s="106"/>
      <c r="AFU112" s="106"/>
      <c r="AFV112" s="106"/>
      <c r="AFW112" s="106"/>
      <c r="AFX112" s="106"/>
      <c r="AFY112" s="106"/>
      <c r="AFZ112" s="106"/>
      <c r="AGA112" s="106"/>
      <c r="AGB112" s="106"/>
      <c r="AGC112" s="106"/>
      <c r="AGD112" s="106"/>
      <c r="AGE112" s="106"/>
      <c r="AGF112" s="106"/>
      <c r="AGG112" s="106"/>
      <c r="AGH112" s="106"/>
      <c r="AGI112" s="106"/>
      <c r="AGJ112" s="106"/>
      <c r="AGK112" s="106"/>
      <c r="AGL112" s="106"/>
      <c r="AGM112" s="106"/>
      <c r="AGN112" s="106"/>
      <c r="AGO112" s="106"/>
      <c r="AGP112" s="106"/>
      <c r="AGQ112" s="106"/>
      <c r="AGR112" s="106"/>
      <c r="AGS112" s="106"/>
      <c r="AGT112" s="106"/>
      <c r="AGU112" s="106"/>
      <c r="AGV112" s="106"/>
      <c r="AGW112" s="106"/>
      <c r="AGX112" s="106"/>
      <c r="AGY112" s="106"/>
      <c r="AGZ112" s="106"/>
      <c r="AHA112" s="106"/>
      <c r="AHB112" s="106"/>
      <c r="AHC112" s="106"/>
      <c r="AHD112" s="106"/>
      <c r="AHE112" s="106"/>
      <c r="AHF112" s="106"/>
      <c r="AHG112" s="106"/>
      <c r="AHH112" s="106"/>
      <c r="AHI112" s="106"/>
      <c r="AHJ112" s="106"/>
      <c r="AHK112" s="106"/>
      <c r="AHL112" s="106"/>
      <c r="AHM112" s="106"/>
      <c r="AHN112" s="106"/>
      <c r="AHO112" s="106"/>
      <c r="AHP112" s="106"/>
      <c r="AHQ112" s="106"/>
      <c r="AHR112" s="106"/>
      <c r="AHS112" s="106"/>
      <c r="AHT112" s="106"/>
      <c r="AHU112" s="106"/>
      <c r="AHV112" s="106"/>
      <c r="AHW112" s="106"/>
      <c r="AHX112" s="106"/>
      <c r="AHY112" s="106"/>
      <c r="AHZ112" s="106"/>
      <c r="AIA112" s="106"/>
      <c r="AIB112" s="106"/>
      <c r="AIC112" s="106"/>
      <c r="AID112" s="106"/>
      <c r="AIE112" s="106"/>
      <c r="AIF112" s="106"/>
      <c r="AIG112" s="106"/>
      <c r="AIH112" s="106"/>
      <c r="AII112" s="106"/>
      <c r="AIJ112" s="106"/>
      <c r="AIK112" s="106"/>
      <c r="AIL112" s="106"/>
      <c r="AIM112" s="106"/>
      <c r="AIN112" s="106"/>
      <c r="AIO112" s="106"/>
      <c r="AIP112" s="106"/>
      <c r="AIQ112" s="106"/>
      <c r="AIR112" s="106"/>
      <c r="AIS112" s="106"/>
      <c r="AIT112" s="106"/>
      <c r="AIU112" s="106"/>
      <c r="AIV112" s="106"/>
      <c r="AIW112" s="106"/>
      <c r="AIX112" s="106"/>
      <c r="AIY112" s="106"/>
      <c r="AIZ112" s="106"/>
      <c r="AJA112" s="106"/>
      <c r="AJB112" s="106"/>
      <c r="AJC112" s="106"/>
      <c r="AJD112" s="106"/>
      <c r="AJE112" s="106"/>
      <c r="AJF112" s="106"/>
      <c r="AJG112" s="106"/>
      <c r="AJH112" s="106"/>
      <c r="AJI112" s="106"/>
      <c r="AJJ112" s="106"/>
      <c r="AJK112" s="106"/>
      <c r="AJL112" s="106"/>
      <c r="AJM112" s="106"/>
      <c r="AJN112" s="106"/>
      <c r="AJO112" s="106"/>
      <c r="AJP112" s="106"/>
      <c r="AJQ112" s="106"/>
      <c r="AJR112" s="106"/>
      <c r="AJS112" s="106"/>
      <c r="AJT112" s="106"/>
      <c r="AJU112" s="106"/>
      <c r="AJV112" s="106"/>
      <c r="AJW112" s="106"/>
      <c r="AJX112" s="106"/>
      <c r="AJY112" s="106"/>
      <c r="AJZ112" s="106"/>
      <c r="AKA112" s="106"/>
      <c r="AKB112" s="106"/>
      <c r="AKC112" s="106"/>
      <c r="AKD112" s="106"/>
      <c r="AKE112" s="106"/>
      <c r="AKF112" s="106"/>
      <c r="AKG112" s="106"/>
      <c r="AKH112" s="106"/>
      <c r="AKI112" s="106"/>
      <c r="AKJ112" s="106"/>
      <c r="AKK112" s="106"/>
      <c r="AKL112" s="106"/>
      <c r="AKM112" s="106"/>
      <c r="AKN112" s="106"/>
      <c r="AKO112" s="106"/>
      <c r="AKP112" s="106"/>
      <c r="AKQ112" s="106"/>
      <c r="AKR112" s="106"/>
      <c r="AKS112" s="106"/>
      <c r="AKT112" s="106"/>
      <c r="AKU112" s="106"/>
      <c r="AKV112" s="106"/>
      <c r="AKW112" s="106"/>
      <c r="AKX112" s="106"/>
      <c r="AKY112" s="106"/>
      <c r="AKZ112" s="106"/>
      <c r="ALA112" s="106"/>
      <c r="ALB112" s="106"/>
      <c r="ALC112" s="106"/>
      <c r="ALD112" s="106"/>
      <c r="ALE112" s="106"/>
      <c r="ALF112" s="106"/>
      <c r="ALG112" s="106"/>
      <c r="ALH112" s="106"/>
      <c r="ALI112" s="106"/>
      <c r="ALJ112" s="106"/>
      <c r="ALK112" s="106"/>
      <c r="ALL112" s="106"/>
      <c r="ALM112" s="106"/>
      <c r="ALN112" s="106"/>
      <c r="ALO112" s="106"/>
      <c r="ALP112" s="106"/>
      <c r="ALQ112" s="106"/>
      <c r="ALR112" s="106"/>
      <c r="ALS112" s="106"/>
      <c r="ALT112" s="106"/>
      <c r="ALU112" s="106"/>
      <c r="ALV112" s="106"/>
      <c r="ALW112" s="106"/>
      <c r="ALX112" s="106"/>
      <c r="ALY112" s="106"/>
      <c r="ALZ112" s="106"/>
      <c r="AMA112" s="106"/>
      <c r="AMB112" s="106"/>
      <c r="AMC112" s="106"/>
      <c r="AMD112" s="106"/>
    </row>
    <row r="113" spans="1:7">
      <c r="A113" s="72">
        <v>111</v>
      </c>
      <c r="B113" s="94" t="s">
        <v>334</v>
      </c>
      <c r="C113" s="95" t="s">
        <v>335</v>
      </c>
      <c r="D113" s="96">
        <v>1</v>
      </c>
      <c r="E113" s="93">
        <v>3049</v>
      </c>
      <c r="F113" s="184">
        <f t="shared" si="3"/>
        <v>3049</v>
      </c>
      <c r="G113" s="188"/>
    </row>
    <row r="114" spans="1:7">
      <c r="A114" s="72">
        <v>112</v>
      </c>
      <c r="B114" s="94" t="s">
        <v>336</v>
      </c>
      <c r="C114" s="95" t="s">
        <v>337</v>
      </c>
      <c r="D114" s="96">
        <v>36</v>
      </c>
      <c r="E114" s="93">
        <v>7.6</v>
      </c>
      <c r="F114" s="184">
        <f t="shared" si="3"/>
        <v>273.59999999999997</v>
      </c>
      <c r="G114" s="188"/>
    </row>
    <row r="115" spans="1:7">
      <c r="A115" s="72">
        <v>113</v>
      </c>
      <c r="B115" s="94" t="s">
        <v>338</v>
      </c>
      <c r="C115" s="95" t="s">
        <v>339</v>
      </c>
      <c r="D115" s="96">
        <v>36</v>
      </c>
      <c r="E115" s="93">
        <v>16.3</v>
      </c>
      <c r="F115" s="184">
        <f t="shared" si="3"/>
        <v>586.80000000000007</v>
      </c>
      <c r="G115" s="188"/>
    </row>
    <row r="116" spans="1:7">
      <c r="A116" s="72">
        <v>114</v>
      </c>
      <c r="B116" s="97">
        <v>3260503</v>
      </c>
      <c r="C116" s="95" t="s">
        <v>340</v>
      </c>
      <c r="D116" s="96">
        <v>1</v>
      </c>
      <c r="E116" s="93">
        <v>631.35</v>
      </c>
      <c r="F116" s="184">
        <f t="shared" si="3"/>
        <v>631.35</v>
      </c>
      <c r="G116" s="188"/>
    </row>
    <row r="117" spans="1:7" ht="30">
      <c r="A117" s="72">
        <v>115</v>
      </c>
      <c r="B117" s="77" t="s">
        <v>1030</v>
      </c>
      <c r="C117" s="95" t="s">
        <v>85</v>
      </c>
      <c r="D117" s="96">
        <v>50</v>
      </c>
      <c r="E117" s="93">
        <v>198</v>
      </c>
      <c r="F117" s="184">
        <f t="shared" si="3"/>
        <v>9900</v>
      </c>
      <c r="G117" s="188"/>
    </row>
    <row r="118" spans="1:7" ht="15.75" thickBot="1">
      <c r="A118" s="80"/>
      <c r="B118" s="101"/>
      <c r="C118" s="102"/>
      <c r="D118" s="103"/>
      <c r="E118" s="104" t="s">
        <v>5</v>
      </c>
      <c r="F118" s="191">
        <f>SUM(F3:G117)</f>
        <v>78578.950000000012</v>
      </c>
      <c r="G118" s="192"/>
    </row>
    <row r="119" spans="1:7">
      <c r="A119" s="7"/>
      <c r="B119" s="53"/>
      <c r="C119" s="11"/>
      <c r="D119" s="10"/>
      <c r="E119" s="12"/>
      <c r="F119" s="13"/>
      <c r="G119" s="13"/>
    </row>
    <row r="120" spans="1:7">
      <c r="A120" s="7"/>
      <c r="B120" s="53"/>
      <c r="C120" s="11"/>
      <c r="D120" s="10"/>
      <c r="E120" s="12"/>
      <c r="F120" s="13"/>
      <c r="G120" s="13"/>
    </row>
    <row r="121" spans="1:7">
      <c r="A121" s="7"/>
      <c r="B121" s="53"/>
      <c r="C121" s="11"/>
      <c r="D121" s="10"/>
      <c r="E121" s="12"/>
      <c r="F121" s="13"/>
      <c r="G121" s="13"/>
    </row>
    <row r="122" spans="1:7">
      <c r="A122" s="7"/>
      <c r="B122" s="53"/>
      <c r="C122" s="11"/>
      <c r="D122" s="10"/>
      <c r="E122" s="12"/>
      <c r="F122" s="13"/>
      <c r="G122" s="13"/>
    </row>
    <row r="123" spans="1:7">
      <c r="B123" s="54"/>
      <c r="C123" s="11"/>
    </row>
    <row r="124" spans="1:7">
      <c r="B124" s="54"/>
      <c r="C124" s="11"/>
    </row>
    <row r="125" spans="1:7">
      <c r="B125" s="54"/>
      <c r="C125" s="11"/>
    </row>
    <row r="126" spans="1:7">
      <c r="B126" s="54"/>
      <c r="C126" s="11"/>
    </row>
    <row r="127" spans="1:7">
      <c r="B127" s="53"/>
      <c r="C127" s="11"/>
    </row>
    <row r="128" spans="1:7">
      <c r="B128" s="54"/>
      <c r="C128" s="11"/>
    </row>
    <row r="129" spans="2:3">
      <c r="B129" s="55"/>
      <c r="C129" s="11"/>
    </row>
    <row r="130" spans="2:3">
      <c r="B130" s="54"/>
      <c r="C130" s="11"/>
    </row>
    <row r="131" spans="2:3">
      <c r="B131" s="56"/>
      <c r="C131" s="11"/>
    </row>
    <row r="132" spans="2:3">
      <c r="B132" s="56"/>
      <c r="C132" s="11"/>
    </row>
    <row r="133" spans="2:3">
      <c r="B133" s="54"/>
      <c r="C133" s="11"/>
    </row>
  </sheetData>
  <mergeCells count="118">
    <mergeCell ref="F118:G118"/>
    <mergeCell ref="F109:G109"/>
    <mergeCell ref="F110:G110"/>
    <mergeCell ref="F111:G111"/>
    <mergeCell ref="F112:G112"/>
    <mergeCell ref="F113:G113"/>
    <mergeCell ref="F114:G114"/>
    <mergeCell ref="F115:G115"/>
    <mergeCell ref="F116:G116"/>
    <mergeCell ref="F117:G117"/>
    <mergeCell ref="F100:G100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A1:G1"/>
    <mergeCell ref="F2:G2"/>
    <mergeCell ref="F3:G3"/>
    <mergeCell ref="F4:G4"/>
    <mergeCell ref="F5:G5"/>
    <mergeCell ref="F6:G6"/>
    <mergeCell ref="F7:G7"/>
    <mergeCell ref="F8:G8"/>
    <mergeCell ref="F9:G9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7"/>
  <sheetViews>
    <sheetView topLeftCell="A71" zoomScaleNormal="100" workbookViewId="0">
      <selection activeCell="J90" sqref="J90"/>
    </sheetView>
  </sheetViews>
  <sheetFormatPr defaultColWidth="9" defaultRowHeight="15"/>
  <cols>
    <col min="1" max="1" width="5.28515625" customWidth="1"/>
    <col min="2" max="2" width="15.42578125" style="4" customWidth="1"/>
    <col min="3" max="3" width="19.28515625" customWidth="1"/>
    <col min="4" max="4" width="7.28515625" customWidth="1"/>
    <col min="5" max="5" width="14.7109375" customWidth="1"/>
    <col min="6" max="6" width="5" customWidth="1"/>
    <col min="7" max="7" width="11.5703125" customWidth="1"/>
    <col min="1018" max="1018" width="11.5703125" customWidth="1"/>
  </cols>
  <sheetData>
    <row r="1" spans="1:7" s="2" customFormat="1">
      <c r="A1" s="186" t="s">
        <v>1041</v>
      </c>
      <c r="B1" s="186"/>
      <c r="C1" s="186"/>
      <c r="D1" s="186"/>
      <c r="E1" s="186"/>
      <c r="F1" s="186"/>
      <c r="G1" s="186"/>
    </row>
    <row r="2" spans="1:7" s="2" customFormat="1" ht="30">
      <c r="A2" s="70" t="s">
        <v>0</v>
      </c>
      <c r="B2" s="70" t="s">
        <v>1</v>
      </c>
      <c r="C2" s="82" t="s">
        <v>2</v>
      </c>
      <c r="D2" s="70" t="s">
        <v>1028</v>
      </c>
      <c r="E2" s="71" t="s">
        <v>4</v>
      </c>
      <c r="F2" s="187" t="s">
        <v>5</v>
      </c>
      <c r="G2" s="187"/>
    </row>
    <row r="3" spans="1:7">
      <c r="A3" s="72">
        <v>1</v>
      </c>
      <c r="B3" s="110" t="s">
        <v>341</v>
      </c>
      <c r="C3" s="111" t="s">
        <v>342</v>
      </c>
      <c r="D3" s="110">
        <v>1</v>
      </c>
      <c r="E3" s="165">
        <v>276</v>
      </c>
      <c r="F3" s="193">
        <f t="shared" ref="F3:F32" si="0">D3*E3</f>
        <v>276</v>
      </c>
      <c r="G3" s="193"/>
    </row>
    <row r="4" spans="1:7">
      <c r="A4" s="72">
        <v>2</v>
      </c>
      <c r="B4" s="110" t="s">
        <v>343</v>
      </c>
      <c r="C4" s="111" t="s">
        <v>157</v>
      </c>
      <c r="D4" s="110">
        <v>1</v>
      </c>
      <c r="E4" s="165">
        <v>575</v>
      </c>
      <c r="F4" s="193">
        <f t="shared" si="0"/>
        <v>575</v>
      </c>
      <c r="G4" s="193"/>
    </row>
    <row r="5" spans="1:7">
      <c r="A5" s="72">
        <v>3</v>
      </c>
      <c r="B5" s="110" t="s">
        <v>344</v>
      </c>
      <c r="C5" s="111" t="s">
        <v>157</v>
      </c>
      <c r="D5" s="110">
        <v>1</v>
      </c>
      <c r="E5" s="165">
        <v>402.5</v>
      </c>
      <c r="F5" s="193">
        <f t="shared" si="0"/>
        <v>402.5</v>
      </c>
      <c r="G5" s="193"/>
    </row>
    <row r="6" spans="1:7">
      <c r="A6" s="72">
        <v>4</v>
      </c>
      <c r="B6" s="110" t="s">
        <v>345</v>
      </c>
      <c r="C6" s="111" t="s">
        <v>14</v>
      </c>
      <c r="D6" s="110">
        <v>1</v>
      </c>
      <c r="E6" s="165">
        <v>805</v>
      </c>
      <c r="F6" s="193">
        <f t="shared" si="0"/>
        <v>805</v>
      </c>
      <c r="G6" s="193"/>
    </row>
    <row r="7" spans="1:7">
      <c r="A7" s="72">
        <v>5</v>
      </c>
      <c r="B7" s="110" t="s">
        <v>346</v>
      </c>
      <c r="C7" s="111" t="s">
        <v>14</v>
      </c>
      <c r="D7" s="110">
        <v>1</v>
      </c>
      <c r="E7" s="165">
        <v>632</v>
      </c>
      <c r="F7" s="193">
        <f t="shared" si="0"/>
        <v>632</v>
      </c>
      <c r="G7" s="193"/>
    </row>
    <row r="8" spans="1:7">
      <c r="A8" s="72">
        <v>6</v>
      </c>
      <c r="B8" s="110" t="s">
        <v>329</v>
      </c>
      <c r="C8" s="111" t="s">
        <v>347</v>
      </c>
      <c r="D8" s="110">
        <v>4</v>
      </c>
      <c r="E8" s="165">
        <v>115</v>
      </c>
      <c r="F8" s="193">
        <f t="shared" si="0"/>
        <v>460</v>
      </c>
      <c r="G8" s="193"/>
    </row>
    <row r="9" spans="1:7">
      <c r="A9" s="72">
        <v>7</v>
      </c>
      <c r="B9" s="110" t="s">
        <v>247</v>
      </c>
      <c r="C9" s="111" t="s">
        <v>347</v>
      </c>
      <c r="D9" s="110">
        <v>4</v>
      </c>
      <c r="E9" s="165">
        <v>55</v>
      </c>
      <c r="F9" s="193">
        <f t="shared" si="0"/>
        <v>220</v>
      </c>
      <c r="G9" s="193"/>
    </row>
    <row r="10" spans="1:7">
      <c r="A10" s="72">
        <v>8</v>
      </c>
      <c r="B10" s="110" t="s">
        <v>348</v>
      </c>
      <c r="C10" s="111" t="s">
        <v>349</v>
      </c>
      <c r="D10" s="110">
        <v>2</v>
      </c>
      <c r="E10" s="165">
        <v>103.5</v>
      </c>
      <c r="F10" s="193">
        <f t="shared" si="0"/>
        <v>207</v>
      </c>
      <c r="G10" s="193"/>
    </row>
    <row r="11" spans="1:7">
      <c r="A11" s="72">
        <v>9</v>
      </c>
      <c r="B11" s="110" t="s">
        <v>293</v>
      </c>
      <c r="C11" s="111" t="s">
        <v>34</v>
      </c>
      <c r="D11" s="110">
        <v>2</v>
      </c>
      <c r="E11" s="165">
        <v>115</v>
      </c>
      <c r="F11" s="193">
        <f t="shared" si="0"/>
        <v>230</v>
      </c>
      <c r="G11" s="193"/>
    </row>
    <row r="12" spans="1:7">
      <c r="A12" s="72">
        <v>10</v>
      </c>
      <c r="B12" s="110" t="s">
        <v>350</v>
      </c>
      <c r="C12" s="111" t="s">
        <v>351</v>
      </c>
      <c r="D12" s="110">
        <v>1</v>
      </c>
      <c r="E12" s="165">
        <v>862</v>
      </c>
      <c r="F12" s="193">
        <f t="shared" si="0"/>
        <v>862</v>
      </c>
      <c r="G12" s="193"/>
    </row>
    <row r="13" spans="1:7">
      <c r="A13" s="72">
        <v>11</v>
      </c>
      <c r="B13" s="110" t="s">
        <v>352</v>
      </c>
      <c r="C13" s="111" t="s">
        <v>353</v>
      </c>
      <c r="D13" s="110">
        <v>1</v>
      </c>
      <c r="E13" s="165">
        <v>287</v>
      </c>
      <c r="F13" s="193">
        <f t="shared" si="0"/>
        <v>287</v>
      </c>
      <c r="G13" s="193"/>
    </row>
    <row r="14" spans="1:7">
      <c r="A14" s="72">
        <v>12</v>
      </c>
      <c r="B14" s="110" t="s">
        <v>354</v>
      </c>
      <c r="C14" s="111" t="s">
        <v>18</v>
      </c>
      <c r="D14" s="110">
        <v>1</v>
      </c>
      <c r="E14" s="165">
        <v>1150</v>
      </c>
      <c r="F14" s="193">
        <f t="shared" si="0"/>
        <v>1150</v>
      </c>
      <c r="G14" s="193"/>
    </row>
    <row r="15" spans="1:7" ht="30">
      <c r="A15" s="72">
        <v>13</v>
      </c>
      <c r="B15" s="110" t="s">
        <v>355</v>
      </c>
      <c r="C15" s="111" t="s">
        <v>356</v>
      </c>
      <c r="D15" s="110">
        <v>1</v>
      </c>
      <c r="E15" s="165">
        <v>977</v>
      </c>
      <c r="F15" s="193">
        <f t="shared" si="0"/>
        <v>977</v>
      </c>
      <c r="G15" s="193"/>
    </row>
    <row r="16" spans="1:7">
      <c r="A16" s="72">
        <v>14</v>
      </c>
      <c r="B16" s="110" t="s">
        <v>357</v>
      </c>
      <c r="C16" s="111" t="s">
        <v>358</v>
      </c>
      <c r="D16" s="110">
        <v>1</v>
      </c>
      <c r="E16" s="165">
        <v>460</v>
      </c>
      <c r="F16" s="193">
        <f t="shared" si="0"/>
        <v>460</v>
      </c>
      <c r="G16" s="193"/>
    </row>
    <row r="17" spans="1:7">
      <c r="A17" s="72">
        <v>15</v>
      </c>
      <c r="B17" s="110" t="s">
        <v>359</v>
      </c>
      <c r="C17" s="111" t="s">
        <v>54</v>
      </c>
      <c r="D17" s="110">
        <v>4</v>
      </c>
      <c r="E17" s="165">
        <v>16.600000000000001</v>
      </c>
      <c r="F17" s="193">
        <f t="shared" si="0"/>
        <v>66.400000000000006</v>
      </c>
      <c r="G17" s="193"/>
    </row>
    <row r="18" spans="1:7">
      <c r="A18" s="72">
        <v>16</v>
      </c>
      <c r="B18" s="110" t="s">
        <v>250</v>
      </c>
      <c r="C18" s="111" t="s">
        <v>360</v>
      </c>
      <c r="D18" s="110">
        <v>1</v>
      </c>
      <c r="E18" s="165">
        <v>517.5</v>
      </c>
      <c r="F18" s="193">
        <f t="shared" si="0"/>
        <v>517.5</v>
      </c>
      <c r="G18" s="193"/>
    </row>
    <row r="19" spans="1:7">
      <c r="A19" s="72">
        <v>17</v>
      </c>
      <c r="B19" s="110" t="s">
        <v>327</v>
      </c>
      <c r="C19" s="111" t="s">
        <v>361</v>
      </c>
      <c r="D19" s="110">
        <v>2</v>
      </c>
      <c r="E19" s="165">
        <v>126.5</v>
      </c>
      <c r="F19" s="193">
        <f t="shared" si="0"/>
        <v>253</v>
      </c>
      <c r="G19" s="193"/>
    </row>
    <row r="20" spans="1:7">
      <c r="A20" s="72">
        <v>18</v>
      </c>
      <c r="B20" s="110" t="s">
        <v>362</v>
      </c>
      <c r="C20" s="111" t="s">
        <v>54</v>
      </c>
      <c r="D20" s="110">
        <v>2</v>
      </c>
      <c r="E20" s="165">
        <v>2.85</v>
      </c>
      <c r="F20" s="193">
        <f t="shared" si="0"/>
        <v>5.7</v>
      </c>
      <c r="G20" s="193"/>
    </row>
    <row r="21" spans="1:7">
      <c r="A21" s="72">
        <v>19</v>
      </c>
      <c r="B21" s="110" t="s">
        <v>363</v>
      </c>
      <c r="C21" s="111" t="s">
        <v>364</v>
      </c>
      <c r="D21" s="110">
        <v>2</v>
      </c>
      <c r="E21" s="165">
        <v>1.72</v>
      </c>
      <c r="F21" s="193">
        <f t="shared" si="0"/>
        <v>3.44</v>
      </c>
      <c r="G21" s="193"/>
    </row>
    <row r="22" spans="1:7">
      <c r="A22" s="72">
        <v>20</v>
      </c>
      <c r="B22" s="110" t="s">
        <v>365</v>
      </c>
      <c r="C22" s="111" t="s">
        <v>83</v>
      </c>
      <c r="D22" s="110">
        <v>2</v>
      </c>
      <c r="E22" s="165">
        <v>4.8</v>
      </c>
      <c r="F22" s="193">
        <f t="shared" si="0"/>
        <v>9.6</v>
      </c>
      <c r="G22" s="193"/>
    </row>
    <row r="23" spans="1:7">
      <c r="A23" s="72">
        <v>21</v>
      </c>
      <c r="B23" s="110" t="s">
        <v>366</v>
      </c>
      <c r="C23" s="111" t="s">
        <v>34</v>
      </c>
      <c r="D23" s="110">
        <v>2</v>
      </c>
      <c r="E23" s="165">
        <v>37.950000000000003</v>
      </c>
      <c r="F23" s="193">
        <f t="shared" si="0"/>
        <v>75.900000000000006</v>
      </c>
      <c r="G23" s="193"/>
    </row>
    <row r="24" spans="1:7">
      <c r="A24" s="72">
        <v>22</v>
      </c>
      <c r="B24" s="110" t="s">
        <v>367</v>
      </c>
      <c r="C24" s="111" t="s">
        <v>368</v>
      </c>
      <c r="D24" s="110">
        <v>2</v>
      </c>
      <c r="E24" s="165">
        <v>310</v>
      </c>
      <c r="F24" s="193">
        <f t="shared" si="0"/>
        <v>620</v>
      </c>
      <c r="G24" s="193"/>
    </row>
    <row r="25" spans="1:7">
      <c r="A25" s="72">
        <v>23</v>
      </c>
      <c r="B25" s="110" t="s">
        <v>369</v>
      </c>
      <c r="C25" s="111" t="s">
        <v>360</v>
      </c>
      <c r="D25" s="110">
        <v>2</v>
      </c>
      <c r="E25" s="165">
        <v>38</v>
      </c>
      <c r="F25" s="193">
        <f t="shared" si="0"/>
        <v>76</v>
      </c>
      <c r="G25" s="193"/>
    </row>
    <row r="26" spans="1:7">
      <c r="A26" s="72">
        <v>24</v>
      </c>
      <c r="B26" s="110" t="s">
        <v>370</v>
      </c>
      <c r="C26" s="111" t="s">
        <v>368</v>
      </c>
      <c r="D26" s="110">
        <v>2</v>
      </c>
      <c r="E26" s="165">
        <v>287.5</v>
      </c>
      <c r="F26" s="193">
        <f t="shared" si="0"/>
        <v>575</v>
      </c>
      <c r="G26" s="193"/>
    </row>
    <row r="27" spans="1:7">
      <c r="A27" s="72">
        <v>25</v>
      </c>
      <c r="B27" s="110" t="s">
        <v>371</v>
      </c>
      <c r="C27" s="111" t="s">
        <v>368</v>
      </c>
      <c r="D27" s="110">
        <v>1</v>
      </c>
      <c r="E27" s="165">
        <v>69</v>
      </c>
      <c r="F27" s="193">
        <f t="shared" si="0"/>
        <v>69</v>
      </c>
      <c r="G27" s="193"/>
    </row>
    <row r="28" spans="1:7">
      <c r="A28" s="72">
        <v>26</v>
      </c>
      <c r="B28" s="110" t="s">
        <v>98</v>
      </c>
      <c r="C28" s="111" t="s">
        <v>99</v>
      </c>
      <c r="D28" s="110">
        <v>1</v>
      </c>
      <c r="E28" s="165">
        <v>1495</v>
      </c>
      <c r="F28" s="193">
        <f t="shared" si="0"/>
        <v>1495</v>
      </c>
      <c r="G28" s="193"/>
    </row>
    <row r="29" spans="1:7">
      <c r="A29" s="72">
        <v>27</v>
      </c>
      <c r="B29" s="110" t="s">
        <v>94</v>
      </c>
      <c r="C29" s="111" t="s">
        <v>34</v>
      </c>
      <c r="D29" s="110">
        <v>2</v>
      </c>
      <c r="E29" s="165">
        <v>1.38</v>
      </c>
      <c r="F29" s="193">
        <f t="shared" si="0"/>
        <v>2.76</v>
      </c>
      <c r="G29" s="193"/>
    </row>
    <row r="30" spans="1:7">
      <c r="A30" s="72">
        <v>28</v>
      </c>
      <c r="B30" s="110" t="s">
        <v>372</v>
      </c>
      <c r="C30" s="111" t="s">
        <v>34</v>
      </c>
      <c r="D30" s="110">
        <v>2</v>
      </c>
      <c r="E30" s="165">
        <v>23</v>
      </c>
      <c r="F30" s="193">
        <f t="shared" si="0"/>
        <v>46</v>
      </c>
      <c r="G30" s="193"/>
    </row>
    <row r="31" spans="1:7">
      <c r="A31" s="72">
        <v>29</v>
      </c>
      <c r="B31" s="110" t="s">
        <v>373</v>
      </c>
      <c r="C31" s="111" t="s">
        <v>34</v>
      </c>
      <c r="D31" s="110">
        <v>2</v>
      </c>
      <c r="E31" s="165">
        <v>23</v>
      </c>
      <c r="F31" s="193">
        <f t="shared" si="0"/>
        <v>46</v>
      </c>
      <c r="G31" s="193"/>
    </row>
    <row r="32" spans="1:7">
      <c r="A32" s="72">
        <v>30</v>
      </c>
      <c r="B32" s="110" t="s">
        <v>374</v>
      </c>
      <c r="C32" s="111" t="s">
        <v>375</v>
      </c>
      <c r="D32" s="110">
        <v>1</v>
      </c>
      <c r="E32" s="165">
        <v>287.5</v>
      </c>
      <c r="F32" s="193">
        <f t="shared" si="0"/>
        <v>287.5</v>
      </c>
      <c r="G32" s="193"/>
    </row>
    <row r="33" spans="1:7">
      <c r="A33" s="72">
        <v>31</v>
      </c>
      <c r="B33" s="110" t="s">
        <v>305</v>
      </c>
      <c r="C33" s="111" t="s">
        <v>368</v>
      </c>
      <c r="D33" s="110">
        <v>4</v>
      </c>
      <c r="E33" s="165">
        <v>253</v>
      </c>
      <c r="F33" s="193">
        <f t="shared" ref="F33:F70" si="1">D33*E33</f>
        <v>1012</v>
      </c>
      <c r="G33" s="193"/>
    </row>
    <row r="34" spans="1:7">
      <c r="A34" s="72">
        <v>32</v>
      </c>
      <c r="B34" s="110" t="s">
        <v>376</v>
      </c>
      <c r="C34" s="111" t="s">
        <v>63</v>
      </c>
      <c r="D34" s="110">
        <v>2</v>
      </c>
      <c r="E34" s="165">
        <v>92</v>
      </c>
      <c r="F34" s="193">
        <f t="shared" si="1"/>
        <v>184</v>
      </c>
      <c r="G34" s="193"/>
    </row>
    <row r="35" spans="1:7">
      <c r="A35" s="72">
        <v>33</v>
      </c>
      <c r="B35" s="110" t="s">
        <v>377</v>
      </c>
      <c r="C35" s="111" t="s">
        <v>48</v>
      </c>
      <c r="D35" s="110">
        <v>2</v>
      </c>
      <c r="E35" s="165">
        <v>126.5</v>
      </c>
      <c r="F35" s="193">
        <f t="shared" si="1"/>
        <v>253</v>
      </c>
      <c r="G35" s="193"/>
    </row>
    <row r="36" spans="1:7">
      <c r="A36" s="72">
        <v>34</v>
      </c>
      <c r="B36" s="110" t="s">
        <v>378</v>
      </c>
      <c r="C36" s="111" t="s">
        <v>34</v>
      </c>
      <c r="D36" s="110">
        <v>2</v>
      </c>
      <c r="E36" s="165">
        <v>48</v>
      </c>
      <c r="F36" s="193">
        <f t="shared" si="1"/>
        <v>96</v>
      </c>
      <c r="G36" s="193"/>
    </row>
    <row r="37" spans="1:7">
      <c r="A37" s="72">
        <v>35</v>
      </c>
      <c r="B37" s="110" t="s">
        <v>379</v>
      </c>
      <c r="C37" s="111" t="s">
        <v>360</v>
      </c>
      <c r="D37" s="110">
        <v>2</v>
      </c>
      <c r="E37" s="165">
        <v>115</v>
      </c>
      <c r="F37" s="193">
        <f t="shared" si="1"/>
        <v>230</v>
      </c>
      <c r="G37" s="193"/>
    </row>
    <row r="38" spans="1:7">
      <c r="A38" s="72">
        <v>36</v>
      </c>
      <c r="B38" s="110" t="s">
        <v>380</v>
      </c>
      <c r="C38" s="111" t="s">
        <v>360</v>
      </c>
      <c r="D38" s="110">
        <v>2</v>
      </c>
      <c r="E38" s="165">
        <v>63.25</v>
      </c>
      <c r="F38" s="193">
        <f t="shared" si="1"/>
        <v>126.5</v>
      </c>
      <c r="G38" s="193"/>
    </row>
    <row r="39" spans="1:7">
      <c r="A39" s="72">
        <v>37</v>
      </c>
      <c r="B39" s="110" t="s">
        <v>303</v>
      </c>
      <c r="C39" s="111" t="s">
        <v>360</v>
      </c>
      <c r="D39" s="110">
        <v>2</v>
      </c>
      <c r="E39" s="165">
        <v>253</v>
      </c>
      <c r="F39" s="193">
        <f t="shared" si="1"/>
        <v>506</v>
      </c>
      <c r="G39" s="193"/>
    </row>
    <row r="40" spans="1:7">
      <c r="A40" s="72">
        <v>38</v>
      </c>
      <c r="B40" s="110" t="s">
        <v>381</v>
      </c>
      <c r="C40" s="111" t="s">
        <v>368</v>
      </c>
      <c r="D40" s="110">
        <v>2</v>
      </c>
      <c r="E40" s="165">
        <v>241</v>
      </c>
      <c r="F40" s="193">
        <f t="shared" si="1"/>
        <v>482</v>
      </c>
      <c r="G40" s="193"/>
    </row>
    <row r="41" spans="1:7">
      <c r="A41" s="72">
        <v>39</v>
      </c>
      <c r="B41" s="110" t="s">
        <v>382</v>
      </c>
      <c r="C41" s="111" t="s">
        <v>54</v>
      </c>
      <c r="D41" s="110">
        <v>2</v>
      </c>
      <c r="E41" s="165">
        <v>4.5999999999999996</v>
      </c>
      <c r="F41" s="193">
        <f t="shared" si="1"/>
        <v>9.1999999999999993</v>
      </c>
      <c r="G41" s="193"/>
    </row>
    <row r="42" spans="1:7">
      <c r="A42" s="72">
        <v>40</v>
      </c>
      <c r="B42" s="110" t="s">
        <v>383</v>
      </c>
      <c r="C42" s="111" t="s">
        <v>384</v>
      </c>
      <c r="D42" s="110">
        <v>1</v>
      </c>
      <c r="E42" s="165">
        <v>8</v>
      </c>
      <c r="F42" s="193">
        <f t="shared" si="1"/>
        <v>8</v>
      </c>
      <c r="G42" s="193"/>
    </row>
    <row r="43" spans="1:7">
      <c r="A43" s="72">
        <v>41</v>
      </c>
      <c r="B43" s="110" t="s">
        <v>291</v>
      </c>
      <c r="C43" s="111" t="s">
        <v>385</v>
      </c>
      <c r="D43" s="110">
        <v>1</v>
      </c>
      <c r="E43" s="165">
        <v>23</v>
      </c>
      <c r="F43" s="193">
        <f t="shared" si="1"/>
        <v>23</v>
      </c>
      <c r="G43" s="193"/>
    </row>
    <row r="44" spans="1:7">
      <c r="A44" s="72">
        <v>42</v>
      </c>
      <c r="B44" s="110" t="s">
        <v>386</v>
      </c>
      <c r="C44" s="111" t="s">
        <v>63</v>
      </c>
      <c r="D44" s="110">
        <v>2</v>
      </c>
      <c r="E44" s="165">
        <v>92</v>
      </c>
      <c r="F44" s="193">
        <f t="shared" si="1"/>
        <v>184</v>
      </c>
      <c r="G44" s="193"/>
    </row>
    <row r="45" spans="1:7">
      <c r="A45" s="72">
        <v>43</v>
      </c>
      <c r="B45" s="110" t="s">
        <v>387</v>
      </c>
      <c r="C45" s="111" t="s">
        <v>54</v>
      </c>
      <c r="D45" s="110">
        <v>2</v>
      </c>
      <c r="E45" s="165">
        <v>1.7</v>
      </c>
      <c r="F45" s="193">
        <f t="shared" si="1"/>
        <v>3.4</v>
      </c>
      <c r="G45" s="193"/>
    </row>
    <row r="46" spans="1:7">
      <c r="A46" s="72">
        <v>44</v>
      </c>
      <c r="B46" s="110" t="s">
        <v>388</v>
      </c>
      <c r="C46" s="111" t="s">
        <v>48</v>
      </c>
      <c r="D46" s="110">
        <v>2</v>
      </c>
      <c r="E46" s="165">
        <v>230</v>
      </c>
      <c r="F46" s="193">
        <f t="shared" si="1"/>
        <v>460</v>
      </c>
      <c r="G46" s="193"/>
    </row>
    <row r="47" spans="1:7">
      <c r="A47" s="72">
        <v>45</v>
      </c>
      <c r="B47" s="110" t="s">
        <v>389</v>
      </c>
      <c r="C47" s="111" t="s">
        <v>65</v>
      </c>
      <c r="D47" s="110">
        <v>2</v>
      </c>
      <c r="E47" s="165">
        <v>46</v>
      </c>
      <c r="F47" s="193">
        <f t="shared" si="1"/>
        <v>92</v>
      </c>
      <c r="G47" s="193"/>
    </row>
    <row r="48" spans="1:7">
      <c r="A48" s="72">
        <v>46</v>
      </c>
      <c r="B48" s="110" t="s">
        <v>390</v>
      </c>
      <c r="C48" s="111" t="s">
        <v>375</v>
      </c>
      <c r="D48" s="110">
        <v>1</v>
      </c>
      <c r="E48" s="165">
        <v>253</v>
      </c>
      <c r="F48" s="193">
        <f t="shared" si="1"/>
        <v>253</v>
      </c>
      <c r="G48" s="193"/>
    </row>
    <row r="49" spans="1:7">
      <c r="A49" s="72">
        <v>47</v>
      </c>
      <c r="B49" s="110" t="s">
        <v>391</v>
      </c>
      <c r="C49" s="111" t="s">
        <v>392</v>
      </c>
      <c r="D49" s="110">
        <v>1</v>
      </c>
      <c r="E49" s="165">
        <v>230</v>
      </c>
      <c r="F49" s="193">
        <f t="shared" si="1"/>
        <v>230</v>
      </c>
      <c r="G49" s="193"/>
    </row>
    <row r="50" spans="1:7">
      <c r="A50" s="72">
        <v>48</v>
      </c>
      <c r="B50" s="110" t="s">
        <v>393</v>
      </c>
      <c r="C50" s="111" t="s">
        <v>394</v>
      </c>
      <c r="D50" s="110">
        <v>1</v>
      </c>
      <c r="E50" s="165">
        <v>2242.5</v>
      </c>
      <c r="F50" s="193">
        <f t="shared" si="1"/>
        <v>2242.5</v>
      </c>
      <c r="G50" s="193"/>
    </row>
    <row r="51" spans="1:7">
      <c r="A51" s="72">
        <v>49</v>
      </c>
      <c r="B51" s="110" t="s">
        <v>395</v>
      </c>
      <c r="C51" s="111" t="s">
        <v>48</v>
      </c>
      <c r="D51" s="110">
        <v>1</v>
      </c>
      <c r="E51" s="165">
        <v>126.5</v>
      </c>
      <c r="F51" s="193">
        <f t="shared" si="1"/>
        <v>126.5</v>
      </c>
      <c r="G51" s="193"/>
    </row>
    <row r="52" spans="1:7">
      <c r="A52" s="72">
        <v>50</v>
      </c>
      <c r="B52" s="110" t="s">
        <v>396</v>
      </c>
      <c r="C52" s="111" t="s">
        <v>34</v>
      </c>
      <c r="D52" s="110">
        <v>1</v>
      </c>
      <c r="E52" s="165">
        <v>13.8</v>
      </c>
      <c r="F52" s="193">
        <f t="shared" si="1"/>
        <v>13.8</v>
      </c>
      <c r="G52" s="193"/>
    </row>
    <row r="53" spans="1:7">
      <c r="A53" s="72">
        <v>51</v>
      </c>
      <c r="B53" s="110" t="s">
        <v>397</v>
      </c>
      <c r="C53" s="111" t="s">
        <v>48</v>
      </c>
      <c r="D53" s="110">
        <v>1</v>
      </c>
      <c r="E53" s="165">
        <v>74</v>
      </c>
      <c r="F53" s="193">
        <f t="shared" si="1"/>
        <v>74</v>
      </c>
      <c r="G53" s="193"/>
    </row>
    <row r="54" spans="1:7">
      <c r="A54" s="72">
        <v>52</v>
      </c>
      <c r="B54" s="110" t="s">
        <v>398</v>
      </c>
      <c r="C54" s="111" t="s">
        <v>48</v>
      </c>
      <c r="D54" s="110">
        <v>1</v>
      </c>
      <c r="E54" s="165">
        <v>126.5</v>
      </c>
      <c r="F54" s="193">
        <f t="shared" si="1"/>
        <v>126.5</v>
      </c>
      <c r="G54" s="193"/>
    </row>
    <row r="55" spans="1:7">
      <c r="A55" s="72">
        <v>53</v>
      </c>
      <c r="B55" s="110" t="s">
        <v>399</v>
      </c>
      <c r="C55" s="111" t="s">
        <v>48</v>
      </c>
      <c r="D55" s="110">
        <v>4</v>
      </c>
      <c r="E55" s="165">
        <v>34.5</v>
      </c>
      <c r="F55" s="193">
        <f t="shared" si="1"/>
        <v>138</v>
      </c>
      <c r="G55" s="193"/>
    </row>
    <row r="56" spans="1:7">
      <c r="A56" s="72">
        <v>54</v>
      </c>
      <c r="B56" s="110" t="s">
        <v>400</v>
      </c>
      <c r="C56" s="111" t="s">
        <v>401</v>
      </c>
      <c r="D56" s="110">
        <v>1</v>
      </c>
      <c r="E56" s="165">
        <v>195.5</v>
      </c>
      <c r="F56" s="193">
        <f t="shared" si="1"/>
        <v>195.5</v>
      </c>
      <c r="G56" s="193"/>
    </row>
    <row r="57" spans="1:7">
      <c r="A57" s="72">
        <v>55</v>
      </c>
      <c r="B57" s="110" t="s">
        <v>402</v>
      </c>
      <c r="C57" s="111" t="s">
        <v>65</v>
      </c>
      <c r="D57" s="110">
        <v>2</v>
      </c>
      <c r="E57" s="165">
        <v>345</v>
      </c>
      <c r="F57" s="193">
        <f t="shared" si="1"/>
        <v>690</v>
      </c>
      <c r="G57" s="193"/>
    </row>
    <row r="58" spans="1:7">
      <c r="A58" s="72">
        <v>56</v>
      </c>
      <c r="B58" s="110" t="s">
        <v>403</v>
      </c>
      <c r="C58" s="111" t="s">
        <v>404</v>
      </c>
      <c r="D58" s="110">
        <v>2</v>
      </c>
      <c r="E58" s="165">
        <v>23</v>
      </c>
      <c r="F58" s="193">
        <f t="shared" si="1"/>
        <v>46</v>
      </c>
      <c r="G58" s="193"/>
    </row>
    <row r="59" spans="1:7">
      <c r="A59" s="72">
        <v>57</v>
      </c>
      <c r="B59" s="110" t="s">
        <v>405</v>
      </c>
      <c r="C59" s="111" t="s">
        <v>108</v>
      </c>
      <c r="D59" s="110">
        <v>1</v>
      </c>
      <c r="E59" s="165">
        <v>69</v>
      </c>
      <c r="F59" s="193">
        <f t="shared" si="1"/>
        <v>69</v>
      </c>
      <c r="G59" s="193"/>
    </row>
    <row r="60" spans="1:7">
      <c r="A60" s="72">
        <v>58</v>
      </c>
      <c r="B60" s="110" t="s">
        <v>406</v>
      </c>
      <c r="C60" s="111" t="s">
        <v>48</v>
      </c>
      <c r="D60" s="110">
        <v>4</v>
      </c>
      <c r="E60" s="165">
        <v>1.38</v>
      </c>
      <c r="F60" s="193">
        <f t="shared" si="1"/>
        <v>5.52</v>
      </c>
      <c r="G60" s="193"/>
    </row>
    <row r="61" spans="1:7">
      <c r="A61" s="72">
        <v>59</v>
      </c>
      <c r="B61" s="110" t="s">
        <v>407</v>
      </c>
      <c r="C61" s="111" t="s">
        <v>83</v>
      </c>
      <c r="D61" s="110">
        <v>2</v>
      </c>
      <c r="E61" s="165">
        <v>218.5</v>
      </c>
      <c r="F61" s="193">
        <f t="shared" si="1"/>
        <v>437</v>
      </c>
      <c r="G61" s="193"/>
    </row>
    <row r="62" spans="1:7">
      <c r="A62" s="72">
        <v>60</v>
      </c>
      <c r="B62" s="110" t="s">
        <v>408</v>
      </c>
      <c r="C62" s="111" t="s">
        <v>108</v>
      </c>
      <c r="D62" s="110">
        <v>2</v>
      </c>
      <c r="E62" s="165">
        <v>402.5</v>
      </c>
      <c r="F62" s="193">
        <f t="shared" si="1"/>
        <v>805</v>
      </c>
      <c r="G62" s="193"/>
    </row>
    <row r="63" spans="1:7">
      <c r="A63" s="72">
        <v>61</v>
      </c>
      <c r="B63" s="110" t="s">
        <v>409</v>
      </c>
      <c r="C63" s="111" t="s">
        <v>65</v>
      </c>
      <c r="D63" s="110">
        <v>1</v>
      </c>
      <c r="E63" s="165">
        <v>218.5</v>
      </c>
      <c r="F63" s="193">
        <f t="shared" si="1"/>
        <v>218.5</v>
      </c>
      <c r="G63" s="193"/>
    </row>
    <row r="64" spans="1:7">
      <c r="A64" s="72">
        <v>62</v>
      </c>
      <c r="B64" s="110" t="s">
        <v>410</v>
      </c>
      <c r="C64" s="111" t="s">
        <v>392</v>
      </c>
      <c r="D64" s="110">
        <v>1</v>
      </c>
      <c r="E64" s="165">
        <v>109.25</v>
      </c>
      <c r="F64" s="193">
        <f t="shared" si="1"/>
        <v>109.25</v>
      </c>
      <c r="G64" s="193"/>
    </row>
    <row r="65" spans="1:7">
      <c r="A65" s="72">
        <v>63</v>
      </c>
      <c r="B65" s="110" t="s">
        <v>411</v>
      </c>
      <c r="C65" s="111" t="s">
        <v>65</v>
      </c>
      <c r="D65" s="110">
        <v>1</v>
      </c>
      <c r="E65" s="165">
        <v>460</v>
      </c>
      <c r="F65" s="193">
        <f t="shared" si="1"/>
        <v>460</v>
      </c>
      <c r="G65" s="193"/>
    </row>
    <row r="66" spans="1:7">
      <c r="A66" s="72">
        <v>64</v>
      </c>
      <c r="B66" s="110" t="s">
        <v>412</v>
      </c>
      <c r="C66" s="111" t="s">
        <v>34</v>
      </c>
      <c r="D66" s="110">
        <v>1</v>
      </c>
      <c r="E66" s="165">
        <v>1.7</v>
      </c>
      <c r="F66" s="193">
        <f t="shared" si="1"/>
        <v>1.7</v>
      </c>
      <c r="G66" s="193"/>
    </row>
    <row r="67" spans="1:7">
      <c r="A67" s="72">
        <v>65</v>
      </c>
      <c r="B67" s="110" t="s">
        <v>413</v>
      </c>
      <c r="C67" s="111" t="s">
        <v>34</v>
      </c>
      <c r="D67" s="110">
        <v>2</v>
      </c>
      <c r="E67" s="165">
        <v>51</v>
      </c>
      <c r="F67" s="193">
        <f t="shared" si="1"/>
        <v>102</v>
      </c>
      <c r="G67" s="193"/>
    </row>
    <row r="68" spans="1:7">
      <c r="A68" s="72">
        <v>66</v>
      </c>
      <c r="B68" s="110" t="s">
        <v>414</v>
      </c>
      <c r="C68" s="111" t="s">
        <v>108</v>
      </c>
      <c r="D68" s="110">
        <v>2</v>
      </c>
      <c r="E68" s="165">
        <v>149.5</v>
      </c>
      <c r="F68" s="193">
        <f t="shared" si="1"/>
        <v>299</v>
      </c>
      <c r="G68" s="193"/>
    </row>
    <row r="69" spans="1:7">
      <c r="A69" s="72">
        <v>67</v>
      </c>
      <c r="B69" s="110" t="s">
        <v>415</v>
      </c>
      <c r="C69" s="111" t="s">
        <v>368</v>
      </c>
      <c r="D69" s="110">
        <v>6</v>
      </c>
      <c r="E69" s="165">
        <v>207</v>
      </c>
      <c r="F69" s="193">
        <f t="shared" si="1"/>
        <v>1242</v>
      </c>
      <c r="G69" s="193"/>
    </row>
    <row r="70" spans="1:7">
      <c r="A70" s="72">
        <v>68</v>
      </c>
      <c r="B70" s="110" t="s">
        <v>416</v>
      </c>
      <c r="C70" s="111" t="s">
        <v>368</v>
      </c>
      <c r="D70" s="110">
        <v>6</v>
      </c>
      <c r="E70" s="165">
        <v>230</v>
      </c>
      <c r="F70" s="193">
        <f t="shared" si="1"/>
        <v>1380</v>
      </c>
      <c r="G70" s="193"/>
    </row>
    <row r="71" spans="1:7" s="2" customFormat="1">
      <c r="A71" s="72">
        <v>69</v>
      </c>
      <c r="B71" s="110" t="s">
        <v>417</v>
      </c>
      <c r="C71" s="111" t="s">
        <v>34</v>
      </c>
      <c r="D71" s="110">
        <v>8</v>
      </c>
      <c r="E71" s="165">
        <v>37.950000000000003</v>
      </c>
      <c r="F71" s="193">
        <f t="shared" ref="F71:F105" si="2">D71*E71</f>
        <v>303.60000000000002</v>
      </c>
      <c r="G71" s="193"/>
    </row>
    <row r="72" spans="1:7">
      <c r="A72" s="72">
        <v>70</v>
      </c>
      <c r="B72" s="110" t="s">
        <v>418</v>
      </c>
      <c r="C72" s="111" t="s">
        <v>364</v>
      </c>
      <c r="D72" s="110">
        <v>2</v>
      </c>
      <c r="E72" s="165">
        <v>19.5</v>
      </c>
      <c r="F72" s="193">
        <f t="shared" si="2"/>
        <v>39</v>
      </c>
      <c r="G72" s="193"/>
    </row>
    <row r="73" spans="1:7">
      <c r="A73" s="72">
        <v>71</v>
      </c>
      <c r="B73" s="110" t="s">
        <v>419</v>
      </c>
      <c r="C73" s="111" t="s">
        <v>364</v>
      </c>
      <c r="D73" s="110">
        <v>2</v>
      </c>
      <c r="E73" s="165">
        <v>92</v>
      </c>
      <c r="F73" s="193">
        <f t="shared" si="2"/>
        <v>184</v>
      </c>
      <c r="G73" s="193"/>
    </row>
    <row r="74" spans="1:7">
      <c r="A74" s="72">
        <v>72</v>
      </c>
      <c r="B74" s="110" t="s">
        <v>215</v>
      </c>
      <c r="C74" s="111" t="s">
        <v>364</v>
      </c>
      <c r="D74" s="110">
        <v>2</v>
      </c>
      <c r="E74" s="165">
        <v>31</v>
      </c>
      <c r="F74" s="193">
        <f t="shared" si="2"/>
        <v>62</v>
      </c>
      <c r="G74" s="193"/>
    </row>
    <row r="75" spans="1:7">
      <c r="A75" s="72">
        <v>73</v>
      </c>
      <c r="B75" s="110" t="s">
        <v>420</v>
      </c>
      <c r="C75" s="111" t="s">
        <v>65</v>
      </c>
      <c r="D75" s="110">
        <v>2</v>
      </c>
      <c r="E75" s="165">
        <v>161</v>
      </c>
      <c r="F75" s="193">
        <f t="shared" si="2"/>
        <v>322</v>
      </c>
      <c r="G75" s="193"/>
    </row>
    <row r="76" spans="1:7">
      <c r="A76" s="72">
        <v>74</v>
      </c>
      <c r="B76" s="110" t="s">
        <v>421</v>
      </c>
      <c r="C76" s="111" t="s">
        <v>108</v>
      </c>
      <c r="D76" s="110">
        <v>2</v>
      </c>
      <c r="E76" s="165">
        <v>172.5</v>
      </c>
      <c r="F76" s="193">
        <f t="shared" si="2"/>
        <v>345</v>
      </c>
      <c r="G76" s="193"/>
    </row>
    <row r="77" spans="1:7">
      <c r="A77" s="72">
        <v>75</v>
      </c>
      <c r="B77" s="110" t="s">
        <v>422</v>
      </c>
      <c r="C77" s="111" t="s">
        <v>65</v>
      </c>
      <c r="D77" s="110">
        <v>1</v>
      </c>
      <c r="E77" s="165">
        <v>402.5</v>
      </c>
      <c r="F77" s="193">
        <f t="shared" si="2"/>
        <v>402.5</v>
      </c>
      <c r="G77" s="193"/>
    </row>
    <row r="78" spans="1:7">
      <c r="A78" s="72">
        <v>76</v>
      </c>
      <c r="B78" s="110" t="s">
        <v>90</v>
      </c>
      <c r="C78" s="111" t="s">
        <v>65</v>
      </c>
      <c r="D78" s="110">
        <v>1</v>
      </c>
      <c r="E78" s="165">
        <v>1035</v>
      </c>
      <c r="F78" s="193">
        <f t="shared" si="2"/>
        <v>1035</v>
      </c>
      <c r="G78" s="193"/>
    </row>
    <row r="79" spans="1:7" ht="15.75" customHeight="1">
      <c r="A79" s="72">
        <v>77</v>
      </c>
      <c r="B79" s="110" t="s">
        <v>319</v>
      </c>
      <c r="C79" s="111" t="s">
        <v>423</v>
      </c>
      <c r="D79" s="110">
        <v>4</v>
      </c>
      <c r="E79" s="165">
        <v>230</v>
      </c>
      <c r="F79" s="193">
        <f t="shared" si="2"/>
        <v>920</v>
      </c>
      <c r="G79" s="193"/>
    </row>
    <row r="80" spans="1:7">
      <c r="A80" s="72">
        <v>78</v>
      </c>
      <c r="B80" s="110" t="s">
        <v>424</v>
      </c>
      <c r="C80" s="111" t="s">
        <v>425</v>
      </c>
      <c r="D80" s="110">
        <v>2</v>
      </c>
      <c r="E80" s="165">
        <v>11.5</v>
      </c>
      <c r="F80" s="193">
        <f t="shared" si="2"/>
        <v>23</v>
      </c>
      <c r="G80" s="193"/>
    </row>
    <row r="81" spans="1:7">
      <c r="A81" s="72">
        <v>79</v>
      </c>
      <c r="B81" s="110" t="s">
        <v>426</v>
      </c>
      <c r="C81" s="111" t="s">
        <v>392</v>
      </c>
      <c r="D81" s="110">
        <v>2</v>
      </c>
      <c r="E81" s="165">
        <v>184</v>
      </c>
      <c r="F81" s="193">
        <f t="shared" si="2"/>
        <v>368</v>
      </c>
      <c r="G81" s="193"/>
    </row>
    <row r="82" spans="1:7">
      <c r="A82" s="72">
        <v>80</v>
      </c>
      <c r="B82" s="110" t="s">
        <v>427</v>
      </c>
      <c r="C82" s="111" t="s">
        <v>65</v>
      </c>
      <c r="D82" s="110">
        <v>2</v>
      </c>
      <c r="E82" s="165">
        <v>345</v>
      </c>
      <c r="F82" s="193">
        <f t="shared" si="2"/>
        <v>690</v>
      </c>
      <c r="G82" s="193"/>
    </row>
    <row r="83" spans="1:7">
      <c r="A83" s="72">
        <v>81</v>
      </c>
      <c r="B83" s="110" t="s">
        <v>428</v>
      </c>
      <c r="C83" s="111" t="s">
        <v>116</v>
      </c>
      <c r="D83" s="110">
        <v>1</v>
      </c>
      <c r="E83" s="165">
        <v>81.650000000000006</v>
      </c>
      <c r="F83" s="193">
        <f t="shared" si="2"/>
        <v>81.650000000000006</v>
      </c>
      <c r="G83" s="193"/>
    </row>
    <row r="84" spans="1:7">
      <c r="A84" s="72">
        <v>82</v>
      </c>
      <c r="B84" s="110" t="s">
        <v>429</v>
      </c>
      <c r="C84" s="111" t="s">
        <v>116</v>
      </c>
      <c r="D84" s="110">
        <v>1</v>
      </c>
      <c r="E84" s="165">
        <v>11.35</v>
      </c>
      <c r="F84" s="193">
        <f t="shared" si="2"/>
        <v>11.35</v>
      </c>
      <c r="G84" s="193"/>
    </row>
    <row r="85" spans="1:7">
      <c r="A85" s="72">
        <v>83</v>
      </c>
      <c r="B85" s="110" t="s">
        <v>430</v>
      </c>
      <c r="C85" s="111" t="s">
        <v>116</v>
      </c>
      <c r="D85" s="110">
        <v>4</v>
      </c>
      <c r="E85" s="165">
        <v>5.75</v>
      </c>
      <c r="F85" s="193">
        <f t="shared" si="2"/>
        <v>23</v>
      </c>
      <c r="G85" s="193"/>
    </row>
    <row r="86" spans="1:7">
      <c r="A86" s="72">
        <v>84</v>
      </c>
      <c r="B86" s="110" t="s">
        <v>431</v>
      </c>
      <c r="C86" s="111" t="s">
        <v>108</v>
      </c>
      <c r="D86" s="110">
        <v>4</v>
      </c>
      <c r="E86" s="165">
        <v>529</v>
      </c>
      <c r="F86" s="193">
        <f t="shared" si="2"/>
        <v>2116</v>
      </c>
      <c r="G86" s="193"/>
    </row>
    <row r="87" spans="1:7">
      <c r="A87" s="72">
        <v>85</v>
      </c>
      <c r="B87" s="110">
        <v>419822</v>
      </c>
      <c r="C87" s="111" t="s">
        <v>108</v>
      </c>
      <c r="D87" s="110">
        <v>1</v>
      </c>
      <c r="E87" s="165">
        <v>69</v>
      </c>
      <c r="F87" s="193">
        <f t="shared" si="2"/>
        <v>69</v>
      </c>
      <c r="G87" s="193"/>
    </row>
    <row r="88" spans="1:7">
      <c r="A88" s="72">
        <v>86</v>
      </c>
      <c r="B88" s="110" t="s">
        <v>432</v>
      </c>
      <c r="C88" s="111" t="s">
        <v>134</v>
      </c>
      <c r="D88" s="110">
        <v>1</v>
      </c>
      <c r="E88" s="165">
        <v>747.5</v>
      </c>
      <c r="F88" s="193">
        <f t="shared" si="2"/>
        <v>747.5</v>
      </c>
      <c r="G88" s="193"/>
    </row>
    <row r="89" spans="1:7">
      <c r="A89" s="72">
        <v>87</v>
      </c>
      <c r="B89" s="110" t="s">
        <v>433</v>
      </c>
      <c r="C89" s="111" t="s">
        <v>134</v>
      </c>
      <c r="D89" s="110">
        <v>2</v>
      </c>
      <c r="E89" s="165">
        <v>667</v>
      </c>
      <c r="F89" s="193">
        <f t="shared" si="2"/>
        <v>1334</v>
      </c>
      <c r="G89" s="193"/>
    </row>
    <row r="90" spans="1:7">
      <c r="A90" s="72">
        <v>88</v>
      </c>
      <c r="B90" s="110">
        <v>300060</v>
      </c>
      <c r="C90" s="111" t="s">
        <v>392</v>
      </c>
      <c r="D90" s="110">
        <v>2</v>
      </c>
      <c r="E90" s="165">
        <v>184</v>
      </c>
      <c r="F90" s="193">
        <f t="shared" si="2"/>
        <v>368</v>
      </c>
      <c r="G90" s="193"/>
    </row>
    <row r="91" spans="1:7">
      <c r="A91" s="72">
        <v>89</v>
      </c>
      <c r="B91" s="110">
        <v>300061</v>
      </c>
      <c r="C91" s="111" t="s">
        <v>65</v>
      </c>
      <c r="D91" s="110">
        <v>2</v>
      </c>
      <c r="E91" s="165">
        <v>310.5</v>
      </c>
      <c r="F91" s="193">
        <f t="shared" si="2"/>
        <v>621</v>
      </c>
      <c r="G91" s="193"/>
    </row>
    <row r="92" spans="1:7">
      <c r="A92" s="72">
        <v>90</v>
      </c>
      <c r="B92" s="110" t="s">
        <v>434</v>
      </c>
      <c r="C92" s="111" t="s">
        <v>48</v>
      </c>
      <c r="D92" s="110">
        <v>2</v>
      </c>
      <c r="E92" s="165">
        <v>345</v>
      </c>
      <c r="F92" s="193">
        <f t="shared" si="2"/>
        <v>690</v>
      </c>
      <c r="G92" s="193"/>
    </row>
    <row r="93" spans="1:7">
      <c r="A93" s="72">
        <v>91</v>
      </c>
      <c r="B93" s="110" t="s">
        <v>435</v>
      </c>
      <c r="C93" s="111" t="s">
        <v>48</v>
      </c>
      <c r="D93" s="110">
        <v>2</v>
      </c>
      <c r="E93" s="165">
        <v>218.5</v>
      </c>
      <c r="F93" s="193">
        <f t="shared" si="2"/>
        <v>437</v>
      </c>
      <c r="G93" s="193"/>
    </row>
    <row r="94" spans="1:7">
      <c r="A94" s="72">
        <v>92</v>
      </c>
      <c r="B94" s="110" t="s">
        <v>436</v>
      </c>
      <c r="C94" s="111" t="s">
        <v>392</v>
      </c>
      <c r="D94" s="110">
        <v>2</v>
      </c>
      <c r="E94" s="165">
        <v>345</v>
      </c>
      <c r="F94" s="193">
        <f t="shared" si="2"/>
        <v>690</v>
      </c>
      <c r="G94" s="193"/>
    </row>
    <row r="95" spans="1:7">
      <c r="A95" s="72">
        <v>93</v>
      </c>
      <c r="B95" s="110" t="s">
        <v>437</v>
      </c>
      <c r="C95" s="111" t="s">
        <v>18</v>
      </c>
      <c r="D95" s="110">
        <v>2</v>
      </c>
      <c r="E95" s="165">
        <v>345</v>
      </c>
      <c r="F95" s="193">
        <f t="shared" si="2"/>
        <v>690</v>
      </c>
      <c r="G95" s="193"/>
    </row>
    <row r="96" spans="1:7">
      <c r="A96" s="72">
        <v>94</v>
      </c>
      <c r="B96" s="110" t="s">
        <v>438</v>
      </c>
      <c r="C96" s="111" t="s">
        <v>439</v>
      </c>
      <c r="D96" s="110">
        <v>1</v>
      </c>
      <c r="E96" s="165">
        <v>425.5</v>
      </c>
      <c r="F96" s="193">
        <f t="shared" si="2"/>
        <v>425.5</v>
      </c>
      <c r="G96" s="193"/>
    </row>
    <row r="97" spans="1:7">
      <c r="A97" s="72">
        <v>95</v>
      </c>
      <c r="B97" s="110" t="s">
        <v>440</v>
      </c>
      <c r="C97" s="111" t="s">
        <v>14</v>
      </c>
      <c r="D97" s="110">
        <v>2</v>
      </c>
      <c r="E97" s="165">
        <v>195.5</v>
      </c>
      <c r="F97" s="193">
        <f t="shared" si="2"/>
        <v>391</v>
      </c>
      <c r="G97" s="193"/>
    </row>
    <row r="98" spans="1:7">
      <c r="A98" s="72">
        <v>96</v>
      </c>
      <c r="B98" s="110" t="s">
        <v>441</v>
      </c>
      <c r="C98" s="111" t="s">
        <v>14</v>
      </c>
      <c r="D98" s="110">
        <v>2</v>
      </c>
      <c r="E98" s="165">
        <v>253</v>
      </c>
      <c r="F98" s="193">
        <f t="shared" si="2"/>
        <v>506</v>
      </c>
      <c r="G98" s="193"/>
    </row>
    <row r="99" spans="1:7">
      <c r="A99" s="72">
        <v>97</v>
      </c>
      <c r="B99" s="110" t="s">
        <v>334</v>
      </c>
      <c r="C99" s="111" t="s">
        <v>442</v>
      </c>
      <c r="D99" s="110">
        <v>1</v>
      </c>
      <c r="E99" s="165">
        <v>920</v>
      </c>
      <c r="F99" s="193">
        <f t="shared" si="2"/>
        <v>920</v>
      </c>
      <c r="G99" s="193"/>
    </row>
    <row r="100" spans="1:7">
      <c r="A100" s="72">
        <v>98</v>
      </c>
      <c r="B100" s="110" t="s">
        <v>336</v>
      </c>
      <c r="C100" s="111" t="s">
        <v>443</v>
      </c>
      <c r="D100" s="110">
        <v>8</v>
      </c>
      <c r="E100" s="165">
        <v>16</v>
      </c>
      <c r="F100" s="193">
        <f t="shared" si="2"/>
        <v>128</v>
      </c>
      <c r="G100" s="193"/>
    </row>
    <row r="101" spans="1:7">
      <c r="A101" s="72">
        <v>99</v>
      </c>
      <c r="B101" s="110" t="s">
        <v>338</v>
      </c>
      <c r="C101" s="111" t="s">
        <v>54</v>
      </c>
      <c r="D101" s="110">
        <v>8</v>
      </c>
      <c r="E101" s="165">
        <v>20.7</v>
      </c>
      <c r="F101" s="193">
        <f t="shared" si="2"/>
        <v>165.6</v>
      </c>
      <c r="G101" s="193"/>
    </row>
    <row r="102" spans="1:7">
      <c r="A102" s="72">
        <v>100</v>
      </c>
      <c r="B102" s="110" t="s">
        <v>444</v>
      </c>
      <c r="C102" s="111" t="s">
        <v>445</v>
      </c>
      <c r="D102" s="110">
        <v>2</v>
      </c>
      <c r="E102" s="165">
        <v>195.5</v>
      </c>
      <c r="F102" s="193">
        <f t="shared" si="2"/>
        <v>391</v>
      </c>
      <c r="G102" s="193"/>
    </row>
    <row r="103" spans="1:7">
      <c r="A103" s="72">
        <v>101</v>
      </c>
      <c r="B103" s="110">
        <v>234994</v>
      </c>
      <c r="C103" s="111" t="s">
        <v>18</v>
      </c>
      <c r="D103" s="110">
        <v>2</v>
      </c>
      <c r="E103" s="165">
        <v>345</v>
      </c>
      <c r="F103" s="193">
        <f t="shared" si="2"/>
        <v>690</v>
      </c>
      <c r="G103" s="193"/>
    </row>
    <row r="104" spans="1:7">
      <c r="A104" s="72">
        <v>102</v>
      </c>
      <c r="B104" s="110" t="s">
        <v>446</v>
      </c>
      <c r="C104" s="111" t="s">
        <v>18</v>
      </c>
      <c r="D104" s="110">
        <v>1</v>
      </c>
      <c r="E104" s="165">
        <v>575</v>
      </c>
      <c r="F104" s="193">
        <f t="shared" si="2"/>
        <v>575</v>
      </c>
      <c r="G104" s="193"/>
    </row>
    <row r="105" spans="1:7" ht="30">
      <c r="A105" s="72">
        <v>103</v>
      </c>
      <c r="B105" s="77" t="s">
        <v>1030</v>
      </c>
      <c r="C105" s="65" t="s">
        <v>85</v>
      </c>
      <c r="D105" s="72">
        <v>50</v>
      </c>
      <c r="E105" s="113">
        <v>198</v>
      </c>
      <c r="F105" s="195">
        <f t="shared" si="2"/>
        <v>9900</v>
      </c>
      <c r="G105" s="195"/>
    </row>
    <row r="106" spans="1:7" ht="15.75" thickBot="1">
      <c r="A106" s="80"/>
      <c r="B106" s="114"/>
      <c r="C106" s="115"/>
      <c r="D106" s="114"/>
      <c r="E106" s="116" t="s">
        <v>5</v>
      </c>
      <c r="F106" s="196">
        <f>SUM(F3:F105)</f>
        <v>51290.87</v>
      </c>
      <c r="G106" s="196"/>
    </row>
    <row r="107" spans="1:7">
      <c r="E107" s="16"/>
      <c r="F107" s="194"/>
      <c r="G107" s="194"/>
    </row>
  </sheetData>
  <mergeCells count="107">
    <mergeCell ref="F91:G91"/>
    <mergeCell ref="F92:G92"/>
    <mergeCell ref="F93:G93"/>
    <mergeCell ref="F94:G94"/>
    <mergeCell ref="F95:G95"/>
    <mergeCell ref="F96:G96"/>
    <mergeCell ref="F97:G97"/>
    <mergeCell ref="F98:G98"/>
    <mergeCell ref="F107:G107"/>
    <mergeCell ref="F99:G99"/>
    <mergeCell ref="F100:G100"/>
    <mergeCell ref="F101:G101"/>
    <mergeCell ref="F102:G102"/>
    <mergeCell ref="F103:G103"/>
    <mergeCell ref="F104:G104"/>
    <mergeCell ref="F105:G105"/>
    <mergeCell ref="F106:G106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A1:G1"/>
    <mergeCell ref="F2:G2"/>
    <mergeCell ref="F3:G3"/>
    <mergeCell ref="F4:G4"/>
    <mergeCell ref="F5:G5"/>
    <mergeCell ref="F6:G6"/>
    <mergeCell ref="F7:G7"/>
    <mergeCell ref="F8:G8"/>
    <mergeCell ref="F9:G9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0"/>
  <sheetViews>
    <sheetView zoomScaleNormal="100" workbookViewId="0">
      <selection activeCell="E9" sqref="E9"/>
    </sheetView>
  </sheetViews>
  <sheetFormatPr defaultColWidth="8.7109375" defaultRowHeight="15"/>
  <cols>
    <col min="1" max="1" width="5.42578125" customWidth="1"/>
    <col min="2" max="2" width="16.140625" customWidth="1"/>
    <col min="3" max="3" width="22.5703125" customWidth="1"/>
    <col min="4" max="4" width="12.42578125" customWidth="1"/>
    <col min="5" max="5" width="12.5703125" customWidth="1"/>
    <col min="6" max="6" width="13.5703125" customWidth="1"/>
    <col min="1017" max="1017" width="11.5703125" customWidth="1"/>
  </cols>
  <sheetData>
    <row r="1" spans="1:6" s="2" customFormat="1" ht="15" customHeight="1">
      <c r="A1" s="181" t="s">
        <v>1042</v>
      </c>
      <c r="B1" s="197"/>
      <c r="C1" s="197"/>
      <c r="D1" s="197"/>
      <c r="E1" s="197"/>
      <c r="F1" s="197"/>
    </row>
    <row r="2" spans="1:6" s="2" customFormat="1" ht="30">
      <c r="A2" s="70" t="s">
        <v>0</v>
      </c>
      <c r="B2" s="70" t="s">
        <v>1</v>
      </c>
      <c r="C2" s="70" t="s">
        <v>2</v>
      </c>
      <c r="D2" s="70" t="s">
        <v>3</v>
      </c>
      <c r="E2" s="71" t="s">
        <v>4</v>
      </c>
      <c r="F2" s="70" t="s">
        <v>5</v>
      </c>
    </row>
    <row r="3" spans="1:6">
      <c r="A3" s="72">
        <v>1</v>
      </c>
      <c r="B3" s="73" t="s">
        <v>447</v>
      </c>
      <c r="C3" s="119" t="s">
        <v>108</v>
      </c>
      <c r="D3" s="72">
        <v>1</v>
      </c>
      <c r="E3" s="121">
        <v>57.5</v>
      </c>
      <c r="F3" s="85">
        <f t="shared" ref="F3:F33" si="0">D3*E3</f>
        <v>57.5</v>
      </c>
    </row>
    <row r="4" spans="1:6">
      <c r="A4" s="72">
        <v>2</v>
      </c>
      <c r="B4" s="73" t="s">
        <v>128</v>
      </c>
      <c r="C4" s="119" t="s">
        <v>129</v>
      </c>
      <c r="D4" s="72">
        <v>2</v>
      </c>
      <c r="E4" s="121">
        <v>92</v>
      </c>
      <c r="F4" s="85">
        <f t="shared" si="0"/>
        <v>184</v>
      </c>
    </row>
    <row r="5" spans="1:6">
      <c r="A5" s="72">
        <v>3</v>
      </c>
      <c r="B5" s="73" t="s">
        <v>130</v>
      </c>
      <c r="C5" s="119" t="s">
        <v>129</v>
      </c>
      <c r="D5" s="72">
        <v>2</v>
      </c>
      <c r="E5" s="121">
        <v>138</v>
      </c>
      <c r="F5" s="85">
        <f t="shared" si="0"/>
        <v>276</v>
      </c>
    </row>
    <row r="6" spans="1:6">
      <c r="A6" s="72">
        <v>4</v>
      </c>
      <c r="B6" s="73" t="s">
        <v>448</v>
      </c>
      <c r="C6" s="119" t="s">
        <v>146</v>
      </c>
      <c r="D6" s="72">
        <v>1</v>
      </c>
      <c r="E6" s="121">
        <v>115</v>
      </c>
      <c r="F6" s="85">
        <f t="shared" si="0"/>
        <v>115</v>
      </c>
    </row>
    <row r="7" spans="1:6">
      <c r="A7" s="72">
        <v>5</v>
      </c>
      <c r="B7" s="73" t="s">
        <v>449</v>
      </c>
      <c r="C7" s="119" t="s">
        <v>148</v>
      </c>
      <c r="D7" s="72">
        <v>1</v>
      </c>
      <c r="E7" s="121">
        <v>63.25</v>
      </c>
      <c r="F7" s="85">
        <f t="shared" si="0"/>
        <v>63.25</v>
      </c>
    </row>
    <row r="8" spans="1:6">
      <c r="A8" s="72">
        <v>6</v>
      </c>
      <c r="B8" s="73" t="s">
        <v>450</v>
      </c>
      <c r="C8" s="119" t="s">
        <v>148</v>
      </c>
      <c r="D8" s="72">
        <v>1</v>
      </c>
      <c r="E8" s="121">
        <v>100</v>
      </c>
      <c r="F8" s="85">
        <f t="shared" si="0"/>
        <v>100</v>
      </c>
    </row>
    <row r="9" spans="1:6">
      <c r="A9" s="72">
        <v>7</v>
      </c>
      <c r="B9" s="73" t="s">
        <v>451</v>
      </c>
      <c r="C9" s="119" t="s">
        <v>18</v>
      </c>
      <c r="D9" s="72">
        <v>1</v>
      </c>
      <c r="E9" s="121">
        <v>41</v>
      </c>
      <c r="F9" s="85">
        <f t="shared" si="0"/>
        <v>41</v>
      </c>
    </row>
    <row r="10" spans="1:6">
      <c r="A10" s="72">
        <v>8</v>
      </c>
      <c r="B10" s="73" t="s">
        <v>452</v>
      </c>
      <c r="C10" s="119" t="s">
        <v>18</v>
      </c>
      <c r="D10" s="72">
        <v>1</v>
      </c>
      <c r="E10" s="121">
        <v>128.80000000000001</v>
      </c>
      <c r="F10" s="85">
        <f t="shared" si="0"/>
        <v>128.80000000000001</v>
      </c>
    </row>
    <row r="11" spans="1:6">
      <c r="A11" s="72">
        <v>9</v>
      </c>
      <c r="B11" s="73" t="s">
        <v>453</v>
      </c>
      <c r="C11" s="119" t="s">
        <v>454</v>
      </c>
      <c r="D11" s="72">
        <v>1</v>
      </c>
      <c r="E11" s="121">
        <v>484</v>
      </c>
      <c r="F11" s="85">
        <f t="shared" si="0"/>
        <v>484</v>
      </c>
    </row>
    <row r="12" spans="1:6">
      <c r="A12" s="72">
        <v>10</v>
      </c>
      <c r="B12" s="73" t="s">
        <v>455</v>
      </c>
      <c r="C12" s="119" t="s">
        <v>14</v>
      </c>
      <c r="D12" s="72">
        <v>2</v>
      </c>
      <c r="E12" s="121">
        <v>86.25</v>
      </c>
      <c r="F12" s="85">
        <f t="shared" si="0"/>
        <v>172.5</v>
      </c>
    </row>
    <row r="13" spans="1:6">
      <c r="A13" s="72">
        <v>11</v>
      </c>
      <c r="B13" s="73" t="s">
        <v>456</v>
      </c>
      <c r="C13" s="119" t="s">
        <v>14</v>
      </c>
      <c r="D13" s="72">
        <v>2</v>
      </c>
      <c r="E13" s="121">
        <v>92</v>
      </c>
      <c r="F13" s="85">
        <f t="shared" si="0"/>
        <v>184</v>
      </c>
    </row>
    <row r="14" spans="1:6">
      <c r="A14" s="72">
        <v>12</v>
      </c>
      <c r="B14" s="73" t="s">
        <v>457</v>
      </c>
      <c r="C14" s="119" t="s">
        <v>458</v>
      </c>
      <c r="D14" s="72">
        <v>4</v>
      </c>
      <c r="E14" s="121">
        <v>69</v>
      </c>
      <c r="F14" s="85">
        <f t="shared" si="0"/>
        <v>276</v>
      </c>
    </row>
    <row r="15" spans="1:6">
      <c r="A15" s="72">
        <v>13</v>
      </c>
      <c r="B15" s="73" t="s">
        <v>459</v>
      </c>
      <c r="C15" s="119" t="s">
        <v>63</v>
      </c>
      <c r="D15" s="72">
        <v>2</v>
      </c>
      <c r="E15" s="121">
        <v>46</v>
      </c>
      <c r="F15" s="85">
        <f t="shared" si="0"/>
        <v>92</v>
      </c>
    </row>
    <row r="16" spans="1:6">
      <c r="A16" s="72">
        <v>14</v>
      </c>
      <c r="B16" s="73" t="s">
        <v>460</v>
      </c>
      <c r="C16" s="119" t="s">
        <v>63</v>
      </c>
      <c r="D16" s="72">
        <v>2</v>
      </c>
      <c r="E16" s="121">
        <v>47</v>
      </c>
      <c r="F16" s="85">
        <f t="shared" si="0"/>
        <v>94</v>
      </c>
    </row>
    <row r="17" spans="1:6">
      <c r="A17" s="72">
        <v>15</v>
      </c>
      <c r="B17" s="73" t="s">
        <v>461</v>
      </c>
      <c r="C17" s="119" t="s">
        <v>34</v>
      </c>
      <c r="D17" s="72">
        <v>2</v>
      </c>
      <c r="E17" s="121">
        <v>37.950000000000003</v>
      </c>
      <c r="F17" s="85">
        <f t="shared" si="0"/>
        <v>75.900000000000006</v>
      </c>
    </row>
    <row r="18" spans="1:6">
      <c r="A18" s="72">
        <v>16</v>
      </c>
      <c r="B18" s="73" t="s">
        <v>462</v>
      </c>
      <c r="C18" s="119" t="s">
        <v>392</v>
      </c>
      <c r="D18" s="72">
        <v>2</v>
      </c>
      <c r="E18" s="121">
        <v>2.9</v>
      </c>
      <c r="F18" s="85">
        <f t="shared" si="0"/>
        <v>5.8</v>
      </c>
    </row>
    <row r="19" spans="1:6">
      <c r="A19" s="72">
        <v>17</v>
      </c>
      <c r="B19" s="73" t="s">
        <v>463</v>
      </c>
      <c r="C19" s="119" t="s">
        <v>464</v>
      </c>
      <c r="D19" s="72">
        <v>2</v>
      </c>
      <c r="E19" s="121">
        <v>100</v>
      </c>
      <c r="F19" s="85">
        <f t="shared" si="0"/>
        <v>200</v>
      </c>
    </row>
    <row r="20" spans="1:6">
      <c r="A20" s="72">
        <v>18</v>
      </c>
      <c r="B20" s="73" t="s">
        <v>465</v>
      </c>
      <c r="C20" s="119" t="s">
        <v>34</v>
      </c>
      <c r="D20" s="72">
        <v>2</v>
      </c>
      <c r="E20" s="121">
        <v>115</v>
      </c>
      <c r="F20" s="85">
        <f t="shared" si="0"/>
        <v>230</v>
      </c>
    </row>
    <row r="21" spans="1:6">
      <c r="A21" s="72">
        <v>19</v>
      </c>
      <c r="B21" s="73" t="s">
        <v>466</v>
      </c>
      <c r="C21" s="119" t="s">
        <v>65</v>
      </c>
      <c r="D21" s="72">
        <v>1</v>
      </c>
      <c r="E21" s="121">
        <v>169</v>
      </c>
      <c r="F21" s="85">
        <f t="shared" si="0"/>
        <v>169</v>
      </c>
    </row>
    <row r="22" spans="1:6">
      <c r="A22" s="72">
        <v>20</v>
      </c>
      <c r="B22" s="73" t="s">
        <v>467</v>
      </c>
      <c r="C22" s="119" t="s">
        <v>34</v>
      </c>
      <c r="D22" s="72">
        <v>1</v>
      </c>
      <c r="E22" s="121">
        <v>119.6</v>
      </c>
      <c r="F22" s="85">
        <f t="shared" si="0"/>
        <v>119.6</v>
      </c>
    </row>
    <row r="23" spans="1:6">
      <c r="A23" s="72">
        <v>21</v>
      </c>
      <c r="B23" s="73" t="s">
        <v>468</v>
      </c>
      <c r="C23" s="119" t="s">
        <v>34</v>
      </c>
      <c r="D23" s="72">
        <v>2</v>
      </c>
      <c r="E23" s="121">
        <v>37.950000000000003</v>
      </c>
      <c r="F23" s="85">
        <f t="shared" si="0"/>
        <v>75.900000000000006</v>
      </c>
    </row>
    <row r="24" spans="1:6">
      <c r="A24" s="72">
        <v>22</v>
      </c>
      <c r="B24" s="73" t="s">
        <v>469</v>
      </c>
      <c r="C24" s="119" t="s">
        <v>65</v>
      </c>
      <c r="D24" s="72">
        <v>1</v>
      </c>
      <c r="E24" s="121">
        <v>211</v>
      </c>
      <c r="F24" s="85">
        <f t="shared" si="0"/>
        <v>211</v>
      </c>
    </row>
    <row r="25" spans="1:6">
      <c r="A25" s="72">
        <v>23</v>
      </c>
      <c r="B25" s="73" t="s">
        <v>470</v>
      </c>
      <c r="C25" s="119" t="s">
        <v>471</v>
      </c>
      <c r="D25" s="72">
        <v>1</v>
      </c>
      <c r="E25" s="121">
        <v>228</v>
      </c>
      <c r="F25" s="85">
        <f t="shared" si="0"/>
        <v>228</v>
      </c>
    </row>
    <row r="26" spans="1:6">
      <c r="A26" s="72">
        <v>24</v>
      </c>
      <c r="B26" s="73" t="s">
        <v>472</v>
      </c>
      <c r="C26" s="119" t="s">
        <v>473</v>
      </c>
      <c r="D26" s="72">
        <v>1</v>
      </c>
      <c r="E26" s="121">
        <v>115</v>
      </c>
      <c r="F26" s="85">
        <f t="shared" si="0"/>
        <v>115</v>
      </c>
    </row>
    <row r="27" spans="1:6">
      <c r="A27" s="72">
        <v>25</v>
      </c>
      <c r="B27" s="73" t="s">
        <v>474</v>
      </c>
      <c r="C27" s="119" t="s">
        <v>34</v>
      </c>
      <c r="D27" s="72">
        <v>2</v>
      </c>
      <c r="E27" s="121">
        <v>16</v>
      </c>
      <c r="F27" s="85">
        <f t="shared" si="0"/>
        <v>32</v>
      </c>
    </row>
    <row r="28" spans="1:6">
      <c r="A28" s="72">
        <v>26</v>
      </c>
      <c r="B28" s="73" t="s">
        <v>475</v>
      </c>
      <c r="C28" s="119" t="s">
        <v>476</v>
      </c>
      <c r="D28" s="72">
        <v>2</v>
      </c>
      <c r="E28" s="121">
        <v>36.799999999999997</v>
      </c>
      <c r="F28" s="85">
        <f t="shared" si="0"/>
        <v>73.599999999999994</v>
      </c>
    </row>
    <row r="29" spans="1:6">
      <c r="A29" s="72">
        <v>27</v>
      </c>
      <c r="B29" s="73" t="s">
        <v>477</v>
      </c>
      <c r="C29" s="119" t="s">
        <v>464</v>
      </c>
      <c r="D29" s="72">
        <v>2</v>
      </c>
      <c r="E29" s="121">
        <v>47</v>
      </c>
      <c r="F29" s="85">
        <f t="shared" si="0"/>
        <v>94</v>
      </c>
    </row>
    <row r="30" spans="1:6">
      <c r="A30" s="72">
        <v>28</v>
      </c>
      <c r="B30" s="73" t="s">
        <v>478</v>
      </c>
      <c r="C30" s="119" t="s">
        <v>99</v>
      </c>
      <c r="D30" s="72">
        <v>1</v>
      </c>
      <c r="E30" s="121">
        <v>51.75</v>
      </c>
      <c r="F30" s="85">
        <f t="shared" si="0"/>
        <v>51.75</v>
      </c>
    </row>
    <row r="31" spans="1:6">
      <c r="A31" s="72">
        <v>29</v>
      </c>
      <c r="B31" s="73" t="s">
        <v>479</v>
      </c>
      <c r="C31" s="119" t="s">
        <v>360</v>
      </c>
      <c r="D31" s="72">
        <v>2</v>
      </c>
      <c r="E31" s="121">
        <v>131</v>
      </c>
      <c r="F31" s="85">
        <f t="shared" si="0"/>
        <v>262</v>
      </c>
    </row>
    <row r="32" spans="1:6">
      <c r="A32" s="72">
        <v>30</v>
      </c>
      <c r="B32" s="73" t="s">
        <v>480</v>
      </c>
      <c r="C32" s="119" t="s">
        <v>464</v>
      </c>
      <c r="D32" s="72">
        <v>1</v>
      </c>
      <c r="E32" s="121">
        <v>28.75</v>
      </c>
      <c r="F32" s="85">
        <f t="shared" si="0"/>
        <v>28.75</v>
      </c>
    </row>
    <row r="33" spans="1:6">
      <c r="A33" s="72">
        <v>31</v>
      </c>
      <c r="B33" s="73" t="s">
        <v>481</v>
      </c>
      <c r="C33" s="119" t="s">
        <v>134</v>
      </c>
      <c r="D33" s="72">
        <v>1</v>
      </c>
      <c r="E33" s="121">
        <v>374.9</v>
      </c>
      <c r="F33" s="85">
        <f t="shared" si="0"/>
        <v>374.9</v>
      </c>
    </row>
    <row r="34" spans="1:6" s="2" customFormat="1">
      <c r="A34" s="72">
        <v>32</v>
      </c>
      <c r="B34" s="73" t="s">
        <v>482</v>
      </c>
      <c r="C34" s="119" t="s">
        <v>483</v>
      </c>
      <c r="D34" s="72">
        <v>1</v>
      </c>
      <c r="E34" s="121">
        <v>977.5</v>
      </c>
      <c r="F34" s="85">
        <f t="shared" ref="F34:F70" si="1">D34*E34</f>
        <v>977.5</v>
      </c>
    </row>
    <row r="35" spans="1:6" s="2" customFormat="1">
      <c r="A35" s="72">
        <v>33</v>
      </c>
      <c r="B35" s="73" t="s">
        <v>484</v>
      </c>
      <c r="C35" s="119" t="s">
        <v>485</v>
      </c>
      <c r="D35" s="72">
        <v>1</v>
      </c>
      <c r="E35" s="121">
        <v>402.5</v>
      </c>
      <c r="F35" s="85">
        <f t="shared" si="1"/>
        <v>402.5</v>
      </c>
    </row>
    <row r="36" spans="1:6" s="2" customFormat="1" ht="15.75" customHeight="1">
      <c r="A36" s="72">
        <v>34</v>
      </c>
      <c r="B36" s="73" t="s">
        <v>486</v>
      </c>
      <c r="C36" s="119" t="s">
        <v>67</v>
      </c>
      <c r="D36" s="72">
        <v>1</v>
      </c>
      <c r="E36" s="121">
        <v>28.75</v>
      </c>
      <c r="F36" s="85">
        <f t="shared" si="1"/>
        <v>28.75</v>
      </c>
    </row>
    <row r="37" spans="1:6">
      <c r="A37" s="72">
        <v>35</v>
      </c>
      <c r="B37" s="73" t="s">
        <v>487</v>
      </c>
      <c r="C37" s="119" t="s">
        <v>368</v>
      </c>
      <c r="D37" s="72">
        <v>2</v>
      </c>
      <c r="E37" s="121">
        <v>123</v>
      </c>
      <c r="F37" s="85">
        <f t="shared" si="1"/>
        <v>246</v>
      </c>
    </row>
    <row r="38" spans="1:6">
      <c r="A38" s="72">
        <v>36</v>
      </c>
      <c r="B38" s="73" t="s">
        <v>488</v>
      </c>
      <c r="C38" s="119" t="s">
        <v>489</v>
      </c>
      <c r="D38" s="72">
        <v>1</v>
      </c>
      <c r="E38" s="121">
        <v>189.75</v>
      </c>
      <c r="F38" s="85">
        <f t="shared" si="1"/>
        <v>189.75</v>
      </c>
    </row>
    <row r="39" spans="1:6">
      <c r="A39" s="72">
        <v>37</v>
      </c>
      <c r="B39" s="73" t="s">
        <v>490</v>
      </c>
      <c r="C39" s="119" t="s">
        <v>34</v>
      </c>
      <c r="D39" s="72">
        <v>2</v>
      </c>
      <c r="E39" s="121">
        <v>2.5</v>
      </c>
      <c r="F39" s="85">
        <f t="shared" si="1"/>
        <v>5</v>
      </c>
    </row>
    <row r="40" spans="1:6">
      <c r="A40" s="72">
        <v>38</v>
      </c>
      <c r="B40" s="73" t="s">
        <v>491</v>
      </c>
      <c r="C40" s="119" t="s">
        <v>108</v>
      </c>
      <c r="D40" s="72">
        <v>2</v>
      </c>
      <c r="E40" s="121">
        <v>37.950000000000003</v>
      </c>
      <c r="F40" s="85">
        <f t="shared" si="1"/>
        <v>75.900000000000006</v>
      </c>
    </row>
    <row r="41" spans="1:6">
      <c r="A41" s="72">
        <v>39</v>
      </c>
      <c r="B41" s="73" t="s">
        <v>492</v>
      </c>
      <c r="C41" s="119" t="s">
        <v>108</v>
      </c>
      <c r="D41" s="72">
        <v>2</v>
      </c>
      <c r="E41" s="121">
        <v>4.8</v>
      </c>
      <c r="F41" s="85">
        <f t="shared" si="1"/>
        <v>9.6</v>
      </c>
    </row>
    <row r="42" spans="1:6">
      <c r="A42" s="72">
        <v>40</v>
      </c>
      <c r="B42" s="73" t="s">
        <v>204</v>
      </c>
      <c r="C42" s="119" t="s">
        <v>34</v>
      </c>
      <c r="D42" s="72">
        <v>2</v>
      </c>
      <c r="E42" s="121">
        <v>4.8</v>
      </c>
      <c r="F42" s="85">
        <f t="shared" si="1"/>
        <v>9.6</v>
      </c>
    </row>
    <row r="43" spans="1:6">
      <c r="A43" s="72">
        <v>41</v>
      </c>
      <c r="B43" s="73" t="s">
        <v>493</v>
      </c>
      <c r="C43" s="119" t="s">
        <v>494</v>
      </c>
      <c r="D43" s="72">
        <v>2</v>
      </c>
      <c r="E43" s="121">
        <v>247</v>
      </c>
      <c r="F43" s="85">
        <f t="shared" si="1"/>
        <v>494</v>
      </c>
    </row>
    <row r="44" spans="1:6">
      <c r="A44" s="72">
        <v>42</v>
      </c>
      <c r="B44" s="73" t="s">
        <v>495</v>
      </c>
      <c r="C44" s="119" t="s">
        <v>34</v>
      </c>
      <c r="D44" s="72">
        <v>2</v>
      </c>
      <c r="E44" s="121">
        <v>3.4</v>
      </c>
      <c r="F44" s="85">
        <f t="shared" si="1"/>
        <v>6.8</v>
      </c>
    </row>
    <row r="45" spans="1:6">
      <c r="A45" s="72">
        <v>43</v>
      </c>
      <c r="B45" s="73" t="s">
        <v>496</v>
      </c>
      <c r="C45" s="119" t="s">
        <v>34</v>
      </c>
      <c r="D45" s="72">
        <v>2</v>
      </c>
      <c r="E45" s="121">
        <v>169</v>
      </c>
      <c r="F45" s="85">
        <f t="shared" si="1"/>
        <v>338</v>
      </c>
    </row>
    <row r="46" spans="1:6">
      <c r="A46" s="72">
        <v>44</v>
      </c>
      <c r="B46" s="73" t="s">
        <v>497</v>
      </c>
      <c r="C46" s="119" t="s">
        <v>65</v>
      </c>
      <c r="D46" s="72">
        <v>2</v>
      </c>
      <c r="E46" s="121">
        <v>100</v>
      </c>
      <c r="F46" s="85">
        <f t="shared" si="1"/>
        <v>200</v>
      </c>
    </row>
    <row r="47" spans="1:6">
      <c r="A47" s="72">
        <v>45</v>
      </c>
      <c r="B47" s="73" t="s">
        <v>498</v>
      </c>
      <c r="C47" s="119" t="s">
        <v>65</v>
      </c>
      <c r="D47" s="72">
        <v>1</v>
      </c>
      <c r="E47" s="121">
        <v>128.80000000000001</v>
      </c>
      <c r="F47" s="85">
        <f t="shared" si="1"/>
        <v>128.80000000000001</v>
      </c>
    </row>
    <row r="48" spans="1:6">
      <c r="A48" s="72">
        <v>46</v>
      </c>
      <c r="B48" s="73" t="s">
        <v>499</v>
      </c>
      <c r="C48" s="119" t="s">
        <v>65</v>
      </c>
      <c r="D48" s="72">
        <v>1</v>
      </c>
      <c r="E48" s="121">
        <v>124</v>
      </c>
      <c r="F48" s="85">
        <f t="shared" si="1"/>
        <v>124</v>
      </c>
    </row>
    <row r="49" spans="1:6">
      <c r="A49" s="72">
        <v>47</v>
      </c>
      <c r="B49" s="73" t="s">
        <v>500</v>
      </c>
      <c r="C49" s="119" t="s">
        <v>476</v>
      </c>
      <c r="D49" s="72">
        <v>1</v>
      </c>
      <c r="E49" s="121">
        <v>287.5</v>
      </c>
      <c r="F49" s="85">
        <f t="shared" si="1"/>
        <v>287.5</v>
      </c>
    </row>
    <row r="50" spans="1:6">
      <c r="A50" s="72">
        <v>48</v>
      </c>
      <c r="B50" s="73" t="s">
        <v>501</v>
      </c>
      <c r="C50" s="119" t="s">
        <v>502</v>
      </c>
      <c r="D50" s="72">
        <v>1</v>
      </c>
      <c r="E50" s="121">
        <v>264.5</v>
      </c>
      <c r="F50" s="85">
        <f t="shared" si="1"/>
        <v>264.5</v>
      </c>
    </row>
    <row r="51" spans="1:6">
      <c r="A51" s="72">
        <v>49</v>
      </c>
      <c r="B51" s="73" t="s">
        <v>503</v>
      </c>
      <c r="C51" s="119" t="s">
        <v>464</v>
      </c>
      <c r="D51" s="72">
        <v>1</v>
      </c>
      <c r="E51" s="121">
        <v>37.950000000000003</v>
      </c>
      <c r="F51" s="85">
        <f t="shared" si="1"/>
        <v>37.950000000000003</v>
      </c>
    </row>
    <row r="52" spans="1:6">
      <c r="A52" s="72">
        <v>50</v>
      </c>
      <c r="B52" s="73" t="s">
        <v>504</v>
      </c>
      <c r="C52" s="119" t="s">
        <v>65</v>
      </c>
      <c r="D52" s="72">
        <v>1</v>
      </c>
      <c r="E52" s="121">
        <v>32.25</v>
      </c>
      <c r="F52" s="85">
        <f t="shared" si="1"/>
        <v>32.25</v>
      </c>
    </row>
    <row r="53" spans="1:6">
      <c r="A53" s="72">
        <v>51</v>
      </c>
      <c r="B53" s="73" t="s">
        <v>505</v>
      </c>
      <c r="C53" s="119" t="s">
        <v>108</v>
      </c>
      <c r="D53" s="72">
        <v>1</v>
      </c>
      <c r="E53" s="121">
        <v>119.6</v>
      </c>
      <c r="F53" s="85">
        <f t="shared" si="1"/>
        <v>119.6</v>
      </c>
    </row>
    <row r="54" spans="1:6">
      <c r="A54" s="72">
        <v>52</v>
      </c>
      <c r="B54" s="73" t="s">
        <v>506</v>
      </c>
      <c r="C54" s="119" t="s">
        <v>65</v>
      </c>
      <c r="D54" s="72">
        <v>1</v>
      </c>
      <c r="E54" s="121">
        <v>115</v>
      </c>
      <c r="F54" s="85">
        <f t="shared" si="1"/>
        <v>115</v>
      </c>
    </row>
    <row r="55" spans="1:6">
      <c r="A55" s="72">
        <v>53</v>
      </c>
      <c r="B55" s="73" t="s">
        <v>507</v>
      </c>
      <c r="C55" s="119" t="s">
        <v>65</v>
      </c>
      <c r="D55" s="72">
        <v>1</v>
      </c>
      <c r="E55" s="121">
        <v>138</v>
      </c>
      <c r="F55" s="85">
        <f t="shared" si="1"/>
        <v>138</v>
      </c>
    </row>
    <row r="56" spans="1:6">
      <c r="A56" s="72">
        <v>54</v>
      </c>
      <c r="B56" s="73" t="s">
        <v>508</v>
      </c>
      <c r="C56" s="119" t="s">
        <v>34</v>
      </c>
      <c r="D56" s="72">
        <v>1</v>
      </c>
      <c r="E56" s="121">
        <v>92</v>
      </c>
      <c r="F56" s="85">
        <f t="shared" si="1"/>
        <v>92</v>
      </c>
    </row>
    <row r="57" spans="1:6">
      <c r="A57" s="72">
        <v>55</v>
      </c>
      <c r="B57" s="73" t="s">
        <v>509</v>
      </c>
      <c r="C57" s="119" t="s">
        <v>464</v>
      </c>
      <c r="D57" s="72">
        <v>1</v>
      </c>
      <c r="E57" s="121">
        <v>69</v>
      </c>
      <c r="F57" s="85">
        <f t="shared" si="1"/>
        <v>69</v>
      </c>
    </row>
    <row r="58" spans="1:6">
      <c r="A58" s="72">
        <v>56</v>
      </c>
      <c r="B58" s="73" t="s">
        <v>510</v>
      </c>
      <c r="C58" s="119" t="s">
        <v>34</v>
      </c>
      <c r="D58" s="72">
        <v>1</v>
      </c>
      <c r="E58" s="121">
        <v>33.35</v>
      </c>
      <c r="F58" s="85">
        <f t="shared" si="1"/>
        <v>33.35</v>
      </c>
    </row>
    <row r="59" spans="1:6">
      <c r="A59" s="72">
        <v>57</v>
      </c>
      <c r="B59" s="73" t="s">
        <v>511</v>
      </c>
      <c r="C59" s="119" t="s">
        <v>392</v>
      </c>
      <c r="D59" s="72">
        <v>1</v>
      </c>
      <c r="E59" s="121">
        <v>144</v>
      </c>
      <c r="F59" s="85">
        <f t="shared" si="1"/>
        <v>144</v>
      </c>
    </row>
    <row r="60" spans="1:6">
      <c r="A60" s="72">
        <v>58</v>
      </c>
      <c r="B60" s="73" t="s">
        <v>512</v>
      </c>
      <c r="C60" s="119" t="s">
        <v>375</v>
      </c>
      <c r="D60" s="72">
        <v>1</v>
      </c>
      <c r="E60" s="121">
        <v>117</v>
      </c>
      <c r="F60" s="85">
        <f t="shared" si="1"/>
        <v>117</v>
      </c>
    </row>
    <row r="61" spans="1:6">
      <c r="A61" s="72">
        <v>59</v>
      </c>
      <c r="B61" s="73" t="s">
        <v>513</v>
      </c>
      <c r="C61" s="119" t="s">
        <v>67</v>
      </c>
      <c r="D61" s="72">
        <v>1</v>
      </c>
      <c r="E61" s="121">
        <v>63</v>
      </c>
      <c r="F61" s="85">
        <f t="shared" si="1"/>
        <v>63</v>
      </c>
    </row>
    <row r="62" spans="1:6">
      <c r="A62" s="72">
        <v>60</v>
      </c>
      <c r="B62" s="73" t="s">
        <v>514</v>
      </c>
      <c r="C62" s="119" t="s">
        <v>48</v>
      </c>
      <c r="D62" s="72">
        <v>1</v>
      </c>
      <c r="E62" s="121">
        <v>71</v>
      </c>
      <c r="F62" s="85">
        <f t="shared" si="1"/>
        <v>71</v>
      </c>
    </row>
    <row r="63" spans="1:6">
      <c r="A63" s="72">
        <v>61</v>
      </c>
      <c r="B63" s="73" t="s">
        <v>515</v>
      </c>
      <c r="C63" s="119" t="s">
        <v>18</v>
      </c>
      <c r="D63" s="72">
        <v>1</v>
      </c>
      <c r="E63" s="121">
        <v>123</v>
      </c>
      <c r="F63" s="85">
        <f t="shared" si="1"/>
        <v>123</v>
      </c>
    </row>
    <row r="64" spans="1:6">
      <c r="A64" s="72">
        <v>62</v>
      </c>
      <c r="B64" s="73" t="s">
        <v>516</v>
      </c>
      <c r="C64" s="119" t="s">
        <v>18</v>
      </c>
      <c r="D64" s="72">
        <v>1</v>
      </c>
      <c r="E64" s="121">
        <v>121.9</v>
      </c>
      <c r="F64" s="85">
        <f t="shared" si="1"/>
        <v>121.9</v>
      </c>
    </row>
    <row r="65" spans="1:6">
      <c r="A65" s="72">
        <v>63</v>
      </c>
      <c r="B65" s="73" t="s">
        <v>517</v>
      </c>
      <c r="C65" s="119" t="s">
        <v>18</v>
      </c>
      <c r="D65" s="72">
        <v>1</v>
      </c>
      <c r="E65" s="121">
        <v>166.75</v>
      </c>
      <c r="F65" s="85">
        <f t="shared" si="1"/>
        <v>166.75</v>
      </c>
    </row>
    <row r="66" spans="1:6">
      <c r="A66" s="72">
        <v>64</v>
      </c>
      <c r="B66" s="73" t="s">
        <v>518</v>
      </c>
      <c r="C66" s="119" t="s">
        <v>18</v>
      </c>
      <c r="D66" s="72">
        <v>1</v>
      </c>
      <c r="E66" s="121">
        <v>161</v>
      </c>
      <c r="F66" s="85">
        <f t="shared" si="1"/>
        <v>161</v>
      </c>
    </row>
    <row r="67" spans="1:6">
      <c r="A67" s="72">
        <v>65</v>
      </c>
      <c r="B67" s="73" t="s">
        <v>519</v>
      </c>
      <c r="C67" s="119" t="s">
        <v>520</v>
      </c>
      <c r="D67" s="72">
        <v>1</v>
      </c>
      <c r="E67" s="121">
        <v>255.3</v>
      </c>
      <c r="F67" s="85">
        <f t="shared" si="1"/>
        <v>255.3</v>
      </c>
    </row>
    <row r="68" spans="1:6" ht="30">
      <c r="A68" s="72">
        <v>66</v>
      </c>
      <c r="B68" s="73">
        <v>1135048</v>
      </c>
      <c r="C68" s="120" t="s">
        <v>521</v>
      </c>
      <c r="D68" s="72">
        <v>2</v>
      </c>
      <c r="E68" s="121">
        <v>113.85</v>
      </c>
      <c r="F68" s="85">
        <f t="shared" si="1"/>
        <v>227.7</v>
      </c>
    </row>
    <row r="69" spans="1:6">
      <c r="A69" s="72">
        <v>67</v>
      </c>
      <c r="B69" s="73">
        <v>2332628</v>
      </c>
      <c r="C69" s="120" t="s">
        <v>522</v>
      </c>
      <c r="D69" s="72">
        <v>2</v>
      </c>
      <c r="E69" s="121">
        <v>100</v>
      </c>
      <c r="F69" s="85">
        <f t="shared" si="1"/>
        <v>200</v>
      </c>
    </row>
    <row r="70" spans="1:6">
      <c r="A70" s="72">
        <v>68</v>
      </c>
      <c r="B70" s="73">
        <v>2332622</v>
      </c>
      <c r="C70" s="119" t="s">
        <v>523</v>
      </c>
      <c r="D70" s="72">
        <v>2</v>
      </c>
      <c r="E70" s="121">
        <v>63</v>
      </c>
      <c r="F70" s="85">
        <f t="shared" si="1"/>
        <v>126</v>
      </c>
    </row>
    <row r="71" spans="1:6" s="2" customFormat="1" ht="15" customHeight="1">
      <c r="A71" s="72">
        <v>69</v>
      </c>
      <c r="B71" s="73" t="s">
        <v>524</v>
      </c>
      <c r="C71" s="119" t="s">
        <v>129</v>
      </c>
      <c r="D71" s="72">
        <v>2</v>
      </c>
      <c r="E71" s="121">
        <v>117</v>
      </c>
      <c r="F71" s="85">
        <f t="shared" ref="F71:F88" si="2">D71*E71</f>
        <v>234</v>
      </c>
    </row>
    <row r="72" spans="1:6" s="2" customFormat="1" ht="12" customHeight="1">
      <c r="A72" s="72">
        <v>70</v>
      </c>
      <c r="B72" s="73" t="s">
        <v>525</v>
      </c>
      <c r="C72" s="119" t="s">
        <v>202</v>
      </c>
      <c r="D72" s="72">
        <v>1</v>
      </c>
      <c r="E72" s="121">
        <v>104.6</v>
      </c>
      <c r="F72" s="85">
        <f t="shared" si="2"/>
        <v>104.6</v>
      </c>
    </row>
    <row r="73" spans="1:6" s="2" customFormat="1">
      <c r="A73" s="72">
        <v>71</v>
      </c>
      <c r="B73" s="73">
        <v>1423391</v>
      </c>
      <c r="C73" s="119" t="s">
        <v>485</v>
      </c>
      <c r="D73" s="72">
        <v>1</v>
      </c>
      <c r="E73" s="121">
        <v>473.8</v>
      </c>
      <c r="F73" s="85">
        <f t="shared" si="2"/>
        <v>473.8</v>
      </c>
    </row>
    <row r="74" spans="1:6" s="2" customFormat="1">
      <c r="A74" s="72">
        <v>72</v>
      </c>
      <c r="B74" s="73">
        <v>1309984</v>
      </c>
      <c r="C74" s="119" t="s">
        <v>148</v>
      </c>
      <c r="D74" s="72">
        <v>2</v>
      </c>
      <c r="E74" s="121">
        <v>142</v>
      </c>
      <c r="F74" s="85">
        <f t="shared" si="2"/>
        <v>284</v>
      </c>
    </row>
    <row r="75" spans="1:6" s="2" customFormat="1">
      <c r="A75" s="72">
        <v>73</v>
      </c>
      <c r="B75" s="73">
        <v>2106141</v>
      </c>
      <c r="C75" s="119" t="s">
        <v>18</v>
      </c>
      <c r="D75" s="72">
        <v>2</v>
      </c>
      <c r="E75" s="121">
        <v>163</v>
      </c>
      <c r="F75" s="85">
        <f t="shared" si="2"/>
        <v>326</v>
      </c>
    </row>
    <row r="76" spans="1:6" s="2" customFormat="1" ht="15.75" customHeight="1">
      <c r="A76" s="72">
        <v>74</v>
      </c>
      <c r="B76" s="73" t="s">
        <v>223</v>
      </c>
      <c r="C76" s="119" t="s">
        <v>526</v>
      </c>
      <c r="D76" s="72">
        <v>1</v>
      </c>
      <c r="E76" s="121">
        <v>21.8</v>
      </c>
      <c r="F76" s="85">
        <f t="shared" si="2"/>
        <v>21.8</v>
      </c>
    </row>
    <row r="77" spans="1:6">
      <c r="A77" s="72">
        <v>75</v>
      </c>
      <c r="B77" s="73">
        <v>2085235</v>
      </c>
      <c r="C77" s="119" t="s">
        <v>445</v>
      </c>
      <c r="D77" s="72">
        <v>6</v>
      </c>
      <c r="E77" s="121">
        <v>55</v>
      </c>
      <c r="F77" s="85">
        <f t="shared" si="2"/>
        <v>330</v>
      </c>
    </row>
    <row r="78" spans="1:6">
      <c r="A78" s="72">
        <v>76</v>
      </c>
      <c r="B78" s="73" t="s">
        <v>527</v>
      </c>
      <c r="C78" s="119" t="s">
        <v>89</v>
      </c>
      <c r="D78" s="72">
        <v>6</v>
      </c>
      <c r="E78" s="121">
        <v>63</v>
      </c>
      <c r="F78" s="85">
        <f t="shared" si="2"/>
        <v>378</v>
      </c>
    </row>
    <row r="79" spans="1:6">
      <c r="A79" s="72">
        <v>77</v>
      </c>
      <c r="B79" s="73" t="s">
        <v>528</v>
      </c>
      <c r="C79" s="119" t="s">
        <v>48</v>
      </c>
      <c r="D79" s="72">
        <v>6</v>
      </c>
      <c r="E79" s="121">
        <v>52.9</v>
      </c>
      <c r="F79" s="85">
        <f t="shared" si="2"/>
        <v>317.39999999999998</v>
      </c>
    </row>
    <row r="80" spans="1:6">
      <c r="A80" s="72">
        <v>78</v>
      </c>
      <c r="B80" s="73" t="s">
        <v>529</v>
      </c>
      <c r="C80" s="119" t="s">
        <v>48</v>
      </c>
      <c r="D80" s="72">
        <v>6</v>
      </c>
      <c r="E80" s="121">
        <v>17</v>
      </c>
      <c r="F80" s="85">
        <f t="shared" si="2"/>
        <v>102</v>
      </c>
    </row>
    <row r="81" spans="1:6">
      <c r="A81" s="72">
        <v>79</v>
      </c>
      <c r="B81" s="73">
        <v>2372252</v>
      </c>
      <c r="C81" s="119" t="s">
        <v>464</v>
      </c>
      <c r="D81" s="72">
        <v>6</v>
      </c>
      <c r="E81" s="121">
        <v>55</v>
      </c>
      <c r="F81" s="85">
        <f t="shared" si="2"/>
        <v>330</v>
      </c>
    </row>
    <row r="82" spans="1:6">
      <c r="A82" s="72">
        <v>80</v>
      </c>
      <c r="B82" s="73">
        <v>2136702</v>
      </c>
      <c r="C82" s="119" t="s">
        <v>464</v>
      </c>
      <c r="D82" s="72">
        <v>2</v>
      </c>
      <c r="E82" s="121">
        <v>57.5</v>
      </c>
      <c r="F82" s="85">
        <f t="shared" si="2"/>
        <v>115</v>
      </c>
    </row>
    <row r="83" spans="1:6">
      <c r="A83" s="72">
        <v>81</v>
      </c>
      <c r="B83" s="73">
        <v>2370944</v>
      </c>
      <c r="C83" s="119" t="s">
        <v>464</v>
      </c>
      <c r="D83" s="72">
        <v>2</v>
      </c>
      <c r="E83" s="121">
        <v>51.75</v>
      </c>
      <c r="F83" s="85">
        <f t="shared" si="2"/>
        <v>103.5</v>
      </c>
    </row>
    <row r="84" spans="1:6">
      <c r="A84" s="72">
        <v>82</v>
      </c>
      <c r="B84" s="73">
        <v>1233426</v>
      </c>
      <c r="C84" s="120" t="s">
        <v>530</v>
      </c>
      <c r="D84" s="72">
        <v>1</v>
      </c>
      <c r="E84" s="121">
        <v>119</v>
      </c>
      <c r="F84" s="85">
        <f t="shared" si="2"/>
        <v>119</v>
      </c>
    </row>
    <row r="85" spans="1:6">
      <c r="A85" s="72">
        <v>83</v>
      </c>
      <c r="B85" s="73">
        <v>1014020</v>
      </c>
      <c r="C85" s="119" t="s">
        <v>81</v>
      </c>
      <c r="D85" s="72">
        <v>2</v>
      </c>
      <c r="E85" s="121">
        <v>93</v>
      </c>
      <c r="F85" s="85">
        <f t="shared" si="2"/>
        <v>186</v>
      </c>
    </row>
    <row r="86" spans="1:6">
      <c r="A86" s="72">
        <v>84</v>
      </c>
      <c r="B86" s="73" t="s">
        <v>531</v>
      </c>
      <c r="C86" s="119" t="s">
        <v>134</v>
      </c>
      <c r="D86" s="72">
        <v>1</v>
      </c>
      <c r="E86" s="121">
        <v>215</v>
      </c>
      <c r="F86" s="85">
        <f t="shared" si="2"/>
        <v>215</v>
      </c>
    </row>
    <row r="87" spans="1:6">
      <c r="A87" s="72">
        <v>85</v>
      </c>
      <c r="B87" s="73" t="s">
        <v>532</v>
      </c>
      <c r="C87" s="119" t="s">
        <v>533</v>
      </c>
      <c r="D87" s="72">
        <v>1</v>
      </c>
      <c r="E87" s="121">
        <v>322</v>
      </c>
      <c r="F87" s="85">
        <f t="shared" si="2"/>
        <v>322</v>
      </c>
    </row>
    <row r="88" spans="1:6" ht="30">
      <c r="A88" s="72">
        <v>86</v>
      </c>
      <c r="B88" s="77" t="s">
        <v>1030</v>
      </c>
      <c r="C88" s="95" t="s">
        <v>85</v>
      </c>
      <c r="D88" s="72">
        <v>50</v>
      </c>
      <c r="E88" s="121">
        <v>198</v>
      </c>
      <c r="F88" s="85">
        <f t="shared" si="2"/>
        <v>9900</v>
      </c>
    </row>
    <row r="89" spans="1:6">
      <c r="A89" s="80"/>
      <c r="B89" s="122"/>
      <c r="C89" s="102"/>
      <c r="D89" s="123"/>
      <c r="E89" s="89" t="s">
        <v>167</v>
      </c>
      <c r="F89" s="89">
        <f>SUM(F3:F88)</f>
        <v>24679.35</v>
      </c>
    </row>
    <row r="90" spans="1:6">
      <c r="A90" s="4"/>
      <c r="B90" s="9"/>
      <c r="C90" s="11"/>
      <c r="D90" s="23"/>
      <c r="E90" s="5"/>
      <c r="F90" s="57"/>
    </row>
    <row r="91" spans="1:6">
      <c r="A91" s="4"/>
      <c r="B91" s="9"/>
      <c r="C91" s="11"/>
      <c r="D91" s="23"/>
      <c r="E91" s="5"/>
      <c r="F91" s="57"/>
    </row>
    <row r="92" spans="1:6">
      <c r="A92" s="4"/>
      <c r="B92" s="11"/>
      <c r="C92" s="11"/>
      <c r="D92" s="23"/>
      <c r="E92" s="5"/>
      <c r="F92" s="57"/>
    </row>
    <row r="93" spans="1:6">
      <c r="A93" s="4"/>
      <c r="B93" s="9"/>
      <c r="C93" s="11"/>
      <c r="D93" s="23"/>
      <c r="E93" s="5"/>
      <c r="F93" s="57"/>
    </row>
    <row r="94" spans="1:6">
      <c r="A94" s="4"/>
      <c r="B94" s="9"/>
      <c r="C94" s="11"/>
      <c r="D94" s="23"/>
      <c r="E94" s="5"/>
      <c r="F94" s="57"/>
    </row>
    <row r="95" spans="1:6">
      <c r="A95" s="4"/>
      <c r="B95" s="9"/>
      <c r="C95" s="11"/>
      <c r="D95" s="23"/>
      <c r="E95" s="5"/>
      <c r="F95" s="57"/>
    </row>
    <row r="96" spans="1:6">
      <c r="A96" s="4"/>
      <c r="B96" s="9"/>
      <c r="C96" s="11"/>
      <c r="D96" s="23"/>
      <c r="E96" s="5"/>
      <c r="F96" s="57"/>
    </row>
    <row r="97" spans="1:6">
      <c r="A97" s="4"/>
      <c r="B97" s="11"/>
      <c r="C97" s="11"/>
      <c r="D97" s="23"/>
      <c r="E97" s="5"/>
      <c r="F97" s="57"/>
    </row>
    <row r="98" spans="1:6">
      <c r="A98" s="4"/>
      <c r="B98" s="11"/>
      <c r="C98" s="11"/>
      <c r="D98" s="23"/>
      <c r="E98" s="5"/>
      <c r="F98" s="57"/>
    </row>
    <row r="99" spans="1:6">
      <c r="A99" s="4"/>
      <c r="B99" s="11"/>
      <c r="C99" s="11"/>
      <c r="D99" s="23"/>
      <c r="E99" s="5"/>
      <c r="F99" s="57"/>
    </row>
    <row r="100" spans="1:6">
      <c r="A100" s="4"/>
      <c r="B100" s="9"/>
      <c r="C100" s="11"/>
      <c r="D100" s="23"/>
      <c r="E100" s="5"/>
      <c r="F100" s="57"/>
    </row>
    <row r="101" spans="1:6">
      <c r="A101" s="4"/>
      <c r="B101" s="9"/>
      <c r="C101" s="11"/>
      <c r="D101" s="23"/>
      <c r="E101" s="5"/>
      <c r="F101" s="57"/>
    </row>
    <row r="102" spans="1:6">
      <c r="A102" s="4"/>
      <c r="B102" s="9"/>
      <c r="C102" s="11"/>
      <c r="D102" s="23"/>
      <c r="E102" s="5"/>
      <c r="F102" s="57"/>
    </row>
    <row r="103" spans="1:6">
      <c r="A103" s="4"/>
      <c r="B103" s="11"/>
      <c r="C103" s="11"/>
      <c r="D103" s="23"/>
      <c r="E103" s="5"/>
      <c r="F103" s="57"/>
    </row>
    <row r="104" spans="1:6">
      <c r="A104" s="4"/>
      <c r="B104" s="11"/>
      <c r="C104" s="11"/>
      <c r="D104" s="23"/>
      <c r="E104" s="5"/>
      <c r="F104" s="57"/>
    </row>
    <row r="105" spans="1:6">
      <c r="A105" s="4"/>
      <c r="B105" s="11"/>
      <c r="C105" s="11"/>
      <c r="D105" s="23"/>
      <c r="E105" s="5"/>
      <c r="F105" s="57"/>
    </row>
    <row r="106" spans="1:6">
      <c r="A106" s="4"/>
      <c r="B106" s="14"/>
      <c r="C106" s="11"/>
      <c r="D106" s="23"/>
      <c r="E106" s="5"/>
      <c r="F106" s="57"/>
    </row>
    <row r="107" spans="1:6">
      <c r="A107" s="4"/>
      <c r="B107" s="14"/>
      <c r="C107" s="11"/>
      <c r="D107" s="23"/>
      <c r="E107" s="5"/>
      <c r="F107" s="57"/>
    </row>
    <row r="108" spans="1:6">
      <c r="A108" s="4"/>
      <c r="B108" s="9"/>
      <c r="C108" s="11"/>
      <c r="D108" s="23"/>
      <c r="E108" s="5"/>
      <c r="F108" s="57"/>
    </row>
    <row r="109" spans="1:6">
      <c r="A109" s="4"/>
      <c r="B109" s="11"/>
      <c r="C109" s="11"/>
      <c r="D109" s="23"/>
      <c r="E109" s="5"/>
      <c r="F109" s="57"/>
    </row>
    <row r="110" spans="1:6">
      <c r="A110" s="4"/>
      <c r="B110" s="14"/>
      <c r="C110" s="11"/>
      <c r="D110" s="23"/>
      <c r="E110" s="5"/>
      <c r="F110" s="57"/>
    </row>
    <row r="111" spans="1:6">
      <c r="A111" s="4"/>
      <c r="B111" s="11"/>
      <c r="C111" s="11"/>
      <c r="D111" s="23"/>
      <c r="E111" s="5"/>
      <c r="F111" s="57"/>
    </row>
    <row r="112" spans="1:6">
      <c r="A112" s="4"/>
      <c r="B112" s="11"/>
      <c r="C112" s="11"/>
      <c r="D112" s="23"/>
      <c r="E112" s="5"/>
      <c r="F112" s="57"/>
    </row>
    <row r="113" spans="1:6">
      <c r="A113" s="4"/>
      <c r="B113" s="11"/>
      <c r="C113" s="11"/>
      <c r="D113" s="23"/>
      <c r="E113" s="5"/>
      <c r="F113" s="57"/>
    </row>
    <row r="114" spans="1:6">
      <c r="A114" s="4"/>
      <c r="B114" s="15"/>
      <c r="C114" s="11"/>
      <c r="D114" s="23"/>
      <c r="E114" s="5"/>
      <c r="F114" s="57"/>
    </row>
    <row r="115" spans="1:6">
      <c r="A115" s="4"/>
      <c r="B115" s="15"/>
      <c r="C115" s="11"/>
      <c r="D115" s="23"/>
      <c r="E115" s="5"/>
      <c r="F115" s="57"/>
    </row>
    <row r="116" spans="1:6">
      <c r="A116" s="4"/>
      <c r="B116" s="14"/>
      <c r="C116" s="11"/>
      <c r="D116" s="23"/>
      <c r="E116" s="5"/>
      <c r="F116" s="57"/>
    </row>
    <row r="117" spans="1:6">
      <c r="A117" s="4"/>
      <c r="B117" s="15"/>
      <c r="C117" s="11"/>
      <c r="D117" s="23"/>
      <c r="E117" s="5"/>
      <c r="F117" s="57"/>
    </row>
    <row r="118" spans="1:6">
      <c r="A118" s="4"/>
      <c r="B118" s="15"/>
      <c r="C118" s="11"/>
      <c r="D118" s="23"/>
      <c r="E118" s="5"/>
      <c r="F118" s="57"/>
    </row>
    <row r="119" spans="1:6">
      <c r="A119" s="4"/>
      <c r="B119" s="15"/>
      <c r="C119" s="11"/>
      <c r="D119" s="23"/>
      <c r="E119" s="5"/>
      <c r="F119" s="57"/>
    </row>
    <row r="120" spans="1:6">
      <c r="A120" s="4"/>
      <c r="B120" s="15"/>
      <c r="C120" s="11"/>
      <c r="D120" s="23"/>
      <c r="E120" s="5"/>
      <c r="F120" s="57"/>
    </row>
    <row r="121" spans="1:6">
      <c r="A121" s="4"/>
      <c r="B121" s="9"/>
      <c r="C121" s="11"/>
      <c r="D121" s="23"/>
      <c r="E121" s="5"/>
      <c r="F121" s="57"/>
    </row>
    <row r="122" spans="1:6">
      <c r="A122" s="4"/>
      <c r="B122" s="11"/>
      <c r="C122" s="11"/>
      <c r="D122" s="23"/>
      <c r="E122" s="5"/>
      <c r="F122" s="57"/>
    </row>
    <row r="123" spans="1:6">
      <c r="A123" s="4"/>
      <c r="B123" s="9"/>
      <c r="C123" s="11"/>
      <c r="D123" s="23"/>
      <c r="E123" s="5"/>
      <c r="F123" s="57"/>
    </row>
    <row r="124" spans="1:6">
      <c r="A124" s="4"/>
      <c r="B124" s="9"/>
      <c r="C124" s="11"/>
      <c r="D124" s="23"/>
      <c r="E124" s="5"/>
      <c r="F124" s="57"/>
    </row>
    <row r="125" spans="1:6">
      <c r="A125" s="4"/>
      <c r="B125" s="15"/>
      <c r="C125" s="11"/>
      <c r="D125" s="23"/>
      <c r="E125" s="5"/>
      <c r="F125" s="57"/>
    </row>
    <row r="126" spans="1:6">
      <c r="A126" s="4"/>
      <c r="B126" s="11"/>
      <c r="C126" s="11"/>
      <c r="D126" s="23"/>
      <c r="E126" s="5"/>
      <c r="F126" s="57"/>
    </row>
    <row r="127" spans="1:6">
      <c r="A127" s="4"/>
      <c r="B127" s="11"/>
      <c r="C127" s="11"/>
      <c r="D127" s="23"/>
      <c r="E127" s="5"/>
      <c r="F127" s="57"/>
    </row>
    <row r="128" spans="1:6">
      <c r="A128" s="4"/>
      <c r="B128" s="9"/>
      <c r="C128" s="11"/>
      <c r="D128" s="23"/>
      <c r="E128" s="5"/>
      <c r="F128" s="57"/>
    </row>
    <row r="129" spans="1:6">
      <c r="A129" s="4"/>
      <c r="B129" s="9"/>
      <c r="C129" s="11"/>
      <c r="D129" s="23"/>
      <c r="E129" s="5"/>
      <c r="F129" s="57"/>
    </row>
    <row r="130" spans="1:6">
      <c r="A130" s="4"/>
      <c r="B130" s="11"/>
      <c r="C130" s="11"/>
      <c r="D130" s="23"/>
      <c r="E130" s="5"/>
      <c r="F130" s="57"/>
    </row>
    <row r="131" spans="1:6">
      <c r="A131" s="4"/>
      <c r="B131" s="11"/>
      <c r="C131" s="11"/>
      <c r="D131" s="23"/>
      <c r="E131" s="5"/>
      <c r="F131" s="57"/>
    </row>
    <row r="132" spans="1:6">
      <c r="A132" s="4"/>
      <c r="B132" s="9"/>
      <c r="C132" s="11"/>
      <c r="D132" s="23"/>
      <c r="E132" s="5"/>
      <c r="F132" s="57"/>
    </row>
    <row r="133" spans="1:6">
      <c r="A133" s="4"/>
      <c r="B133" s="9"/>
      <c r="C133" s="11"/>
      <c r="D133" s="23"/>
      <c r="E133" s="5"/>
      <c r="F133" s="57"/>
    </row>
    <row r="134" spans="1:6">
      <c r="A134" s="4"/>
      <c r="B134" s="9"/>
      <c r="C134" s="11"/>
      <c r="D134" s="23"/>
      <c r="E134" s="5"/>
      <c r="F134" s="57"/>
    </row>
    <row r="135" spans="1:6">
      <c r="A135" s="4"/>
      <c r="B135" s="11"/>
      <c r="C135" s="11"/>
      <c r="D135" s="23"/>
      <c r="E135" s="5"/>
      <c r="F135" s="57"/>
    </row>
    <row r="136" spans="1:6">
      <c r="A136" s="4"/>
      <c r="B136" s="11"/>
      <c r="C136" s="11"/>
      <c r="D136" s="23"/>
      <c r="E136" s="5"/>
      <c r="F136" s="57"/>
    </row>
    <row r="137" spans="1:6">
      <c r="B137" s="9"/>
      <c r="C137" s="11"/>
    </row>
    <row r="138" spans="1:6">
      <c r="B138" s="9"/>
      <c r="C138" s="11"/>
    </row>
    <row r="139" spans="1:6">
      <c r="B139" s="11"/>
      <c r="C139" s="11"/>
    </row>
    <row r="140" spans="1:6">
      <c r="B140" s="11"/>
      <c r="C140" s="11"/>
    </row>
    <row r="141" spans="1:6">
      <c r="B141" s="9"/>
      <c r="C141" s="11"/>
    </row>
    <row r="142" spans="1:6">
      <c r="B142" s="9"/>
      <c r="C142" s="11"/>
    </row>
    <row r="143" spans="1:6">
      <c r="B143" s="9"/>
      <c r="C143" s="11"/>
    </row>
    <row r="144" spans="1:6">
      <c r="B144" s="9"/>
      <c r="C144" s="11"/>
    </row>
    <row r="145" spans="2:3">
      <c r="B145" s="9"/>
      <c r="C145" s="11"/>
    </row>
    <row r="146" spans="2:3">
      <c r="B146" s="11"/>
      <c r="C146" s="11"/>
    </row>
    <row r="147" spans="2:3">
      <c r="B147" s="11"/>
      <c r="C147" s="11"/>
    </row>
    <row r="148" spans="2:3">
      <c r="B148" s="9"/>
      <c r="C148" s="11"/>
    </row>
    <row r="149" spans="2:3">
      <c r="B149" s="9"/>
      <c r="C149" s="11"/>
    </row>
    <row r="150" spans="2:3">
      <c r="B150" s="9"/>
      <c r="C150" s="11"/>
    </row>
    <row r="151" spans="2:3">
      <c r="B151" s="11"/>
      <c r="C151" s="11"/>
    </row>
    <row r="152" spans="2:3">
      <c r="B152" s="11"/>
      <c r="C152" s="11"/>
    </row>
    <row r="153" spans="2:3">
      <c r="B153" s="11"/>
      <c r="C153" s="11"/>
    </row>
    <row r="154" spans="2:3">
      <c r="B154" s="11"/>
      <c r="C154" s="11"/>
    </row>
    <row r="155" spans="2:3">
      <c r="B155" s="11"/>
      <c r="C155" s="11"/>
    </row>
    <row r="156" spans="2:3">
      <c r="B156" s="11"/>
      <c r="C156" s="11"/>
    </row>
    <row r="157" spans="2:3">
      <c r="B157" s="9"/>
      <c r="C157" s="11"/>
    </row>
    <row r="158" spans="2:3">
      <c r="B158" s="9"/>
      <c r="C158" s="11"/>
    </row>
    <row r="159" spans="2:3">
      <c r="B159" s="11"/>
      <c r="C159" s="11"/>
    </row>
    <row r="160" spans="2:3">
      <c r="B160" s="11"/>
      <c r="C160" s="11"/>
    </row>
    <row r="161" spans="2:3">
      <c r="B161" s="9"/>
      <c r="C161" s="11"/>
    </row>
    <row r="162" spans="2:3">
      <c r="B162" s="9"/>
      <c r="C162" s="11"/>
    </row>
    <row r="163" spans="2:3">
      <c r="B163" s="9"/>
      <c r="C163" s="11"/>
    </row>
    <row r="164" spans="2:3">
      <c r="B164" s="9"/>
      <c r="C164" s="11"/>
    </row>
    <row r="165" spans="2:3">
      <c r="B165" s="9"/>
      <c r="C165" s="11"/>
    </row>
    <row r="166" spans="2:3">
      <c r="B166" s="9"/>
      <c r="C166" s="11"/>
    </row>
    <row r="167" spans="2:3">
      <c r="B167" s="11"/>
      <c r="C167" s="11"/>
    </row>
    <row r="168" spans="2:3">
      <c r="B168" s="11"/>
      <c r="C168" s="11"/>
    </row>
    <row r="169" spans="2:3">
      <c r="B169" s="9"/>
      <c r="C169" s="11"/>
    </row>
    <row r="170" spans="2:3">
      <c r="B170" s="11"/>
      <c r="C170" s="11"/>
    </row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"/>
  <sheetViews>
    <sheetView zoomScaleNormal="100" workbookViewId="0">
      <selection activeCell="C29" sqref="C29"/>
    </sheetView>
  </sheetViews>
  <sheetFormatPr defaultColWidth="8.7109375" defaultRowHeight="15"/>
  <cols>
    <col min="1" max="1" width="5.140625" customWidth="1"/>
    <col min="2" max="2" width="10.7109375" customWidth="1"/>
    <col min="3" max="3" width="22.28515625" customWidth="1"/>
    <col min="4" max="4" width="12.5703125" customWidth="1"/>
    <col min="5" max="5" width="16.5703125" customWidth="1"/>
    <col min="6" max="6" width="14.7109375" customWidth="1"/>
    <col min="1017" max="1017" width="11.5703125" customWidth="1"/>
  </cols>
  <sheetData>
    <row r="1" spans="1:6" s="2" customFormat="1">
      <c r="A1" s="198" t="s">
        <v>1043</v>
      </c>
      <c r="B1" s="198"/>
      <c r="C1" s="198"/>
      <c r="D1" s="198"/>
      <c r="E1" s="198"/>
      <c r="F1" s="198"/>
    </row>
    <row r="2" spans="1:6" s="2" customFormat="1" ht="15.75" customHeight="1">
      <c r="A2" s="70" t="s">
        <v>0</v>
      </c>
      <c r="B2" s="82" t="s">
        <v>1</v>
      </c>
      <c r="C2" s="82" t="s">
        <v>2</v>
      </c>
      <c r="D2" s="70" t="s">
        <v>3</v>
      </c>
      <c r="E2" s="83" t="s">
        <v>4</v>
      </c>
      <c r="F2" s="70" t="s">
        <v>5</v>
      </c>
    </row>
    <row r="3" spans="1:6">
      <c r="A3" s="72">
        <v>1</v>
      </c>
      <c r="B3" s="127" t="s">
        <v>534</v>
      </c>
      <c r="C3" s="65" t="s">
        <v>65</v>
      </c>
      <c r="D3" s="72">
        <v>1</v>
      </c>
      <c r="E3" s="86">
        <v>300</v>
      </c>
      <c r="F3" s="112">
        <f t="shared" ref="F3:F26" si="0">D3*E3</f>
        <v>300</v>
      </c>
    </row>
    <row r="4" spans="1:6">
      <c r="A4" s="72">
        <v>2</v>
      </c>
      <c r="B4" s="127" t="s">
        <v>535</v>
      </c>
      <c r="C4" s="65" t="s">
        <v>464</v>
      </c>
      <c r="D4" s="72">
        <v>1</v>
      </c>
      <c r="E4" s="86">
        <v>130</v>
      </c>
      <c r="F4" s="112">
        <f t="shared" si="0"/>
        <v>130</v>
      </c>
    </row>
    <row r="5" spans="1:6">
      <c r="A5" s="72">
        <v>3</v>
      </c>
      <c r="B5" s="127" t="s">
        <v>536</v>
      </c>
      <c r="C5" s="77" t="s">
        <v>537</v>
      </c>
      <c r="D5" s="72">
        <v>1</v>
      </c>
      <c r="E5" s="86">
        <v>449</v>
      </c>
      <c r="F5" s="85">
        <f t="shared" si="0"/>
        <v>449</v>
      </c>
    </row>
    <row r="6" spans="1:6">
      <c r="A6" s="72">
        <v>4</v>
      </c>
      <c r="B6" s="127" t="s">
        <v>538</v>
      </c>
      <c r="C6" s="77" t="s">
        <v>539</v>
      </c>
      <c r="D6" s="72">
        <v>1</v>
      </c>
      <c r="E6" s="86">
        <v>2901</v>
      </c>
      <c r="F6" s="85">
        <f t="shared" si="0"/>
        <v>2901</v>
      </c>
    </row>
    <row r="7" spans="1:6">
      <c r="A7" s="72">
        <v>5</v>
      </c>
      <c r="B7" s="127" t="s">
        <v>540</v>
      </c>
      <c r="C7" s="77" t="s">
        <v>464</v>
      </c>
      <c r="D7" s="72">
        <v>2</v>
      </c>
      <c r="E7" s="86">
        <v>2000</v>
      </c>
      <c r="F7" s="85">
        <f t="shared" si="0"/>
        <v>4000</v>
      </c>
    </row>
    <row r="8" spans="1:6">
      <c r="A8" s="72">
        <v>6</v>
      </c>
      <c r="B8" s="127" t="s">
        <v>541</v>
      </c>
      <c r="C8" s="77" t="s">
        <v>464</v>
      </c>
      <c r="D8" s="72">
        <v>2</v>
      </c>
      <c r="E8" s="86">
        <v>800</v>
      </c>
      <c r="F8" s="85">
        <f t="shared" si="0"/>
        <v>1600</v>
      </c>
    </row>
    <row r="9" spans="1:6">
      <c r="A9" s="72">
        <v>7</v>
      </c>
      <c r="B9" s="127" t="s">
        <v>542</v>
      </c>
      <c r="C9" s="77" t="s">
        <v>543</v>
      </c>
      <c r="D9" s="72">
        <v>2</v>
      </c>
      <c r="E9" s="86">
        <v>85</v>
      </c>
      <c r="F9" s="85">
        <f t="shared" si="0"/>
        <v>170</v>
      </c>
    </row>
    <row r="10" spans="1:6">
      <c r="A10" s="72">
        <v>8</v>
      </c>
      <c r="B10" s="127" t="s">
        <v>544</v>
      </c>
      <c r="C10" s="77" t="s">
        <v>543</v>
      </c>
      <c r="D10" s="72">
        <v>2</v>
      </c>
      <c r="E10" s="86">
        <v>100</v>
      </c>
      <c r="F10" s="85">
        <f t="shared" si="0"/>
        <v>200</v>
      </c>
    </row>
    <row r="11" spans="1:6">
      <c r="A11" s="72">
        <v>9</v>
      </c>
      <c r="B11" s="127" t="s">
        <v>545</v>
      </c>
      <c r="C11" s="77" t="s">
        <v>546</v>
      </c>
      <c r="D11" s="72">
        <v>1</v>
      </c>
      <c r="E11" s="86">
        <v>1500</v>
      </c>
      <c r="F11" s="85">
        <f t="shared" si="0"/>
        <v>1500</v>
      </c>
    </row>
    <row r="12" spans="1:6">
      <c r="A12" s="72">
        <v>10</v>
      </c>
      <c r="B12" s="127" t="s">
        <v>547</v>
      </c>
      <c r="C12" s="77" t="s">
        <v>548</v>
      </c>
      <c r="D12" s="72">
        <v>1</v>
      </c>
      <c r="E12" s="86">
        <v>209</v>
      </c>
      <c r="F12" s="85">
        <f t="shared" si="0"/>
        <v>209</v>
      </c>
    </row>
    <row r="13" spans="1:6">
      <c r="A13" s="72">
        <v>11</v>
      </c>
      <c r="B13" s="128" t="s">
        <v>549</v>
      </c>
      <c r="C13" s="129" t="s">
        <v>550</v>
      </c>
      <c r="D13" s="130">
        <v>1</v>
      </c>
      <c r="E13" s="86">
        <v>879</v>
      </c>
      <c r="F13" s="85">
        <f t="shared" si="0"/>
        <v>879</v>
      </c>
    </row>
    <row r="14" spans="1:6">
      <c r="A14" s="72">
        <v>12</v>
      </c>
      <c r="B14" s="128" t="s">
        <v>551</v>
      </c>
      <c r="C14" s="129" t="s">
        <v>552</v>
      </c>
      <c r="D14" s="130">
        <v>1</v>
      </c>
      <c r="E14" s="86">
        <v>2300</v>
      </c>
      <c r="F14" s="85">
        <f t="shared" si="0"/>
        <v>2300</v>
      </c>
    </row>
    <row r="15" spans="1:6">
      <c r="A15" s="72">
        <v>13</v>
      </c>
      <c r="B15" s="128" t="s">
        <v>542</v>
      </c>
      <c r="C15" s="129" t="s">
        <v>543</v>
      </c>
      <c r="D15" s="130">
        <v>2</v>
      </c>
      <c r="E15" s="86">
        <v>89.7</v>
      </c>
      <c r="F15" s="85">
        <f t="shared" si="0"/>
        <v>179.4</v>
      </c>
    </row>
    <row r="16" spans="1:6">
      <c r="A16" s="72">
        <v>14</v>
      </c>
      <c r="B16" s="128" t="s">
        <v>544</v>
      </c>
      <c r="C16" s="129" t="s">
        <v>543</v>
      </c>
      <c r="D16" s="130">
        <v>2</v>
      </c>
      <c r="E16" s="86">
        <v>100</v>
      </c>
      <c r="F16" s="85">
        <f t="shared" si="0"/>
        <v>200</v>
      </c>
    </row>
    <row r="17" spans="1:6">
      <c r="A17" s="72">
        <v>15</v>
      </c>
      <c r="B17" s="128" t="s">
        <v>535</v>
      </c>
      <c r="C17" s="129" t="s">
        <v>464</v>
      </c>
      <c r="D17" s="130">
        <v>1</v>
      </c>
      <c r="E17" s="86">
        <v>250</v>
      </c>
      <c r="F17" s="85">
        <f t="shared" si="0"/>
        <v>250</v>
      </c>
    </row>
    <row r="18" spans="1:6">
      <c r="A18" s="72">
        <v>16</v>
      </c>
      <c r="B18" s="128" t="s">
        <v>545</v>
      </c>
      <c r="C18" s="129" t="s">
        <v>553</v>
      </c>
      <c r="D18" s="130">
        <v>1</v>
      </c>
      <c r="E18" s="86">
        <v>1500</v>
      </c>
      <c r="F18" s="85">
        <f t="shared" si="0"/>
        <v>1500</v>
      </c>
    </row>
    <row r="19" spans="1:6">
      <c r="A19" s="72">
        <v>17</v>
      </c>
      <c r="B19" s="128" t="s">
        <v>547</v>
      </c>
      <c r="C19" s="129" t="s">
        <v>548</v>
      </c>
      <c r="D19" s="130">
        <v>1</v>
      </c>
      <c r="E19" s="86">
        <v>219</v>
      </c>
      <c r="F19" s="85">
        <f t="shared" si="0"/>
        <v>219</v>
      </c>
    </row>
    <row r="20" spans="1:6">
      <c r="A20" s="72">
        <v>18</v>
      </c>
      <c r="B20" s="128" t="s">
        <v>554</v>
      </c>
      <c r="C20" s="129" t="s">
        <v>553</v>
      </c>
      <c r="D20" s="130">
        <v>1</v>
      </c>
      <c r="E20" s="86">
        <v>1300</v>
      </c>
      <c r="F20" s="85">
        <f t="shared" si="0"/>
        <v>1300</v>
      </c>
    </row>
    <row r="21" spans="1:6">
      <c r="A21" s="72">
        <v>19</v>
      </c>
      <c r="B21" s="128" t="s">
        <v>555</v>
      </c>
      <c r="C21" s="129" t="s">
        <v>65</v>
      </c>
      <c r="D21" s="130">
        <v>1</v>
      </c>
      <c r="E21" s="86">
        <v>1700</v>
      </c>
      <c r="F21" s="85">
        <f t="shared" si="0"/>
        <v>1700</v>
      </c>
    </row>
    <row r="22" spans="1:6">
      <c r="A22" s="72">
        <v>20</v>
      </c>
      <c r="B22" s="128" t="s">
        <v>540</v>
      </c>
      <c r="C22" s="129" t="s">
        <v>464</v>
      </c>
      <c r="D22" s="130">
        <v>1</v>
      </c>
      <c r="E22" s="86">
        <v>1874</v>
      </c>
      <c r="F22" s="85">
        <f t="shared" si="0"/>
        <v>1874</v>
      </c>
    </row>
    <row r="23" spans="1:6">
      <c r="A23" s="72">
        <v>21</v>
      </c>
      <c r="B23" s="128" t="s">
        <v>541</v>
      </c>
      <c r="C23" s="129" t="s">
        <v>464</v>
      </c>
      <c r="D23" s="130">
        <v>1</v>
      </c>
      <c r="E23" s="86">
        <v>849</v>
      </c>
      <c r="F23" s="85">
        <f t="shared" si="0"/>
        <v>849</v>
      </c>
    </row>
    <row r="24" spans="1:6">
      <c r="A24" s="72">
        <v>22</v>
      </c>
      <c r="B24" s="128" t="s">
        <v>556</v>
      </c>
      <c r="C24" s="129" t="s">
        <v>557</v>
      </c>
      <c r="D24" s="130">
        <v>1</v>
      </c>
      <c r="E24" s="86">
        <v>4202</v>
      </c>
      <c r="F24" s="85">
        <f t="shared" si="0"/>
        <v>4202</v>
      </c>
    </row>
    <row r="25" spans="1:6">
      <c r="A25" s="72">
        <v>23</v>
      </c>
      <c r="B25" s="128" t="s">
        <v>558</v>
      </c>
      <c r="C25" s="129" t="s">
        <v>557</v>
      </c>
      <c r="D25" s="130">
        <v>1</v>
      </c>
      <c r="E25" s="86">
        <v>3501</v>
      </c>
      <c r="F25" s="85">
        <f t="shared" si="0"/>
        <v>3501</v>
      </c>
    </row>
    <row r="26" spans="1:6" ht="25.5" customHeight="1">
      <c r="A26" s="72">
        <v>24</v>
      </c>
      <c r="B26" s="65" t="s">
        <v>1030</v>
      </c>
      <c r="C26" s="65" t="s">
        <v>559</v>
      </c>
      <c r="D26" s="130">
        <v>50</v>
      </c>
      <c r="E26" s="86">
        <v>198</v>
      </c>
      <c r="F26" s="166">
        <f t="shared" si="0"/>
        <v>9900</v>
      </c>
    </row>
    <row r="27" spans="1:6" ht="15.75" thickBot="1">
      <c r="A27" s="80"/>
      <c r="B27" s="87"/>
      <c r="C27" s="131"/>
      <c r="D27" s="132"/>
      <c r="E27" s="133" t="s">
        <v>5</v>
      </c>
      <c r="F27" s="116">
        <f>SUM(F3:F26)</f>
        <v>40312.400000000001</v>
      </c>
    </row>
    <row r="28" spans="1:6" ht="21.75" customHeight="1">
      <c r="A28" s="24"/>
      <c r="B28" s="25"/>
      <c r="C28" s="26"/>
      <c r="D28" s="27"/>
      <c r="E28" s="28"/>
      <c r="F28" s="28"/>
    </row>
    <row r="29" spans="1:6" ht="21.75" customHeight="1">
      <c r="A29" s="24"/>
      <c r="B29" s="25"/>
      <c r="C29" s="26"/>
      <c r="D29" s="27"/>
      <c r="E29" s="28"/>
      <c r="F29" s="28"/>
    </row>
    <row r="30" spans="1:6" ht="21.75" customHeight="1">
      <c r="A30" s="24"/>
      <c r="B30" s="25"/>
      <c r="C30" s="26"/>
      <c r="D30" s="27"/>
      <c r="E30" s="28"/>
      <c r="F30" s="28"/>
    </row>
    <row r="31" spans="1:6" ht="21.75" customHeight="1">
      <c r="A31" s="24"/>
      <c r="B31" s="25"/>
      <c r="C31" s="26"/>
      <c r="D31" s="27"/>
      <c r="E31" s="28"/>
      <c r="F31" s="28"/>
    </row>
    <row r="32" spans="1:6" ht="21.75" customHeight="1">
      <c r="A32" s="24"/>
      <c r="B32" s="25"/>
      <c r="C32" s="26"/>
      <c r="D32" s="27"/>
      <c r="E32" s="28"/>
      <c r="F32" s="28"/>
    </row>
    <row r="33" spans="2:6" s="2" customFormat="1" ht="12.75">
      <c r="B33" s="3"/>
      <c r="C33" s="3"/>
      <c r="D33" s="3"/>
      <c r="E33" s="3"/>
      <c r="F33" s="3"/>
    </row>
    <row r="51" ht="15.75" customHeight="1"/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8"/>
  <sheetViews>
    <sheetView topLeftCell="A34" zoomScaleNormal="100" workbookViewId="0">
      <selection activeCell="J101" sqref="J101"/>
    </sheetView>
  </sheetViews>
  <sheetFormatPr defaultColWidth="8.7109375" defaultRowHeight="15"/>
  <cols>
    <col min="1" max="1" width="6" style="4" customWidth="1"/>
    <col min="2" max="2" width="12.5703125" style="4" customWidth="1"/>
    <col min="3" max="3" width="28.28515625" style="33" customWidth="1"/>
    <col min="4" max="4" width="12.42578125" style="4" customWidth="1"/>
    <col min="5" max="5" width="12" style="4" customWidth="1"/>
    <col min="6" max="6" width="14" style="4" customWidth="1"/>
    <col min="1018" max="1018" width="11.5703125" customWidth="1"/>
  </cols>
  <sheetData>
    <row r="1" spans="1:6" s="2" customFormat="1" ht="15.75" customHeight="1">
      <c r="A1" s="186" t="s">
        <v>1029</v>
      </c>
      <c r="B1" s="186"/>
      <c r="C1" s="186"/>
      <c r="D1" s="186"/>
      <c r="E1" s="186"/>
      <c r="F1" s="186"/>
    </row>
    <row r="2" spans="1:6" s="2" customFormat="1" ht="30">
      <c r="A2" s="70" t="s">
        <v>0</v>
      </c>
      <c r="B2" s="70" t="s">
        <v>1</v>
      </c>
      <c r="C2" s="138" t="s">
        <v>2</v>
      </c>
      <c r="D2" s="70" t="s">
        <v>3</v>
      </c>
      <c r="E2" s="71" t="s">
        <v>4</v>
      </c>
      <c r="F2" s="70" t="s">
        <v>5</v>
      </c>
    </row>
    <row r="3" spans="1:6">
      <c r="A3" s="72">
        <v>1</v>
      </c>
      <c r="B3" s="73" t="s">
        <v>560</v>
      </c>
      <c r="C3" s="119" t="s">
        <v>561</v>
      </c>
      <c r="D3" s="72">
        <v>1</v>
      </c>
      <c r="E3" s="137">
        <v>281</v>
      </c>
      <c r="F3" s="93">
        <f>SUM(D3*E3)</f>
        <v>281</v>
      </c>
    </row>
    <row r="4" spans="1:6">
      <c r="A4" s="72">
        <v>2</v>
      </c>
      <c r="B4" s="73" t="s">
        <v>562</v>
      </c>
      <c r="C4" s="119" t="s">
        <v>108</v>
      </c>
      <c r="D4" s="72">
        <v>1</v>
      </c>
      <c r="E4" s="137">
        <v>94.85</v>
      </c>
      <c r="F4" s="93">
        <f t="shared" ref="F4:F67" si="0">SUM(D4*E4)</f>
        <v>94.85</v>
      </c>
    </row>
    <row r="5" spans="1:6">
      <c r="A5" s="72">
        <v>3</v>
      </c>
      <c r="B5" s="73" t="s">
        <v>563</v>
      </c>
      <c r="C5" s="119" t="s">
        <v>65</v>
      </c>
      <c r="D5" s="72">
        <v>1</v>
      </c>
      <c r="E5" s="137">
        <v>48.8</v>
      </c>
      <c r="F5" s="93">
        <f t="shared" si="0"/>
        <v>48.8</v>
      </c>
    </row>
    <row r="6" spans="1:6">
      <c r="A6" s="72">
        <v>4</v>
      </c>
      <c r="B6" s="73" t="s">
        <v>564</v>
      </c>
      <c r="C6" s="119" t="s">
        <v>108</v>
      </c>
      <c r="D6" s="72">
        <v>1</v>
      </c>
      <c r="E6" s="137">
        <v>63.25</v>
      </c>
      <c r="F6" s="93">
        <f t="shared" si="0"/>
        <v>63.25</v>
      </c>
    </row>
    <row r="7" spans="1:6">
      <c r="A7" s="72">
        <v>5</v>
      </c>
      <c r="B7" s="73" t="s">
        <v>565</v>
      </c>
      <c r="C7" s="119" t="s">
        <v>18</v>
      </c>
      <c r="D7" s="72">
        <v>1</v>
      </c>
      <c r="E7" s="137">
        <v>258.7</v>
      </c>
      <c r="F7" s="93">
        <f t="shared" si="0"/>
        <v>258.7</v>
      </c>
    </row>
    <row r="8" spans="1:6">
      <c r="A8" s="72">
        <v>6</v>
      </c>
      <c r="B8" s="73" t="s">
        <v>566</v>
      </c>
      <c r="C8" s="119" t="s">
        <v>18</v>
      </c>
      <c r="D8" s="72">
        <v>1</v>
      </c>
      <c r="E8" s="137">
        <v>460</v>
      </c>
      <c r="F8" s="93">
        <f t="shared" si="0"/>
        <v>460</v>
      </c>
    </row>
    <row r="9" spans="1:6">
      <c r="A9" s="72">
        <v>7</v>
      </c>
      <c r="B9" s="73" t="s">
        <v>567</v>
      </c>
      <c r="C9" s="120" t="s">
        <v>34</v>
      </c>
      <c r="D9" s="72">
        <v>4</v>
      </c>
      <c r="E9" s="137">
        <v>1.45</v>
      </c>
      <c r="F9" s="93">
        <f t="shared" si="0"/>
        <v>5.8</v>
      </c>
    </row>
    <row r="10" spans="1:6">
      <c r="A10" s="72">
        <v>8</v>
      </c>
      <c r="B10" s="73" t="s">
        <v>568</v>
      </c>
      <c r="C10" s="120" t="s">
        <v>569</v>
      </c>
      <c r="D10" s="72">
        <v>1</v>
      </c>
      <c r="E10" s="137">
        <v>24.7</v>
      </c>
      <c r="F10" s="93">
        <f t="shared" si="0"/>
        <v>24.7</v>
      </c>
    </row>
    <row r="11" spans="1:6">
      <c r="A11" s="72">
        <v>9</v>
      </c>
      <c r="B11" s="73" t="s">
        <v>570</v>
      </c>
      <c r="C11" s="119" t="s">
        <v>18</v>
      </c>
      <c r="D11" s="72">
        <v>1</v>
      </c>
      <c r="E11" s="137">
        <v>106</v>
      </c>
      <c r="F11" s="93">
        <f t="shared" si="0"/>
        <v>106</v>
      </c>
    </row>
    <row r="12" spans="1:6">
      <c r="A12" s="72">
        <v>10</v>
      </c>
      <c r="B12" s="73" t="s">
        <v>571</v>
      </c>
      <c r="C12" s="120" t="s">
        <v>569</v>
      </c>
      <c r="D12" s="72">
        <v>6</v>
      </c>
      <c r="E12" s="137">
        <v>8.3000000000000007</v>
      </c>
      <c r="F12" s="93">
        <f t="shared" si="0"/>
        <v>49.800000000000004</v>
      </c>
    </row>
    <row r="13" spans="1:6">
      <c r="A13" s="72">
        <v>11</v>
      </c>
      <c r="B13" s="73" t="s">
        <v>572</v>
      </c>
      <c r="C13" s="120" t="s">
        <v>34</v>
      </c>
      <c r="D13" s="72">
        <v>4</v>
      </c>
      <c r="E13" s="137">
        <v>28.75</v>
      </c>
      <c r="F13" s="93">
        <f t="shared" si="0"/>
        <v>115</v>
      </c>
    </row>
    <row r="14" spans="1:6">
      <c r="A14" s="72">
        <v>12</v>
      </c>
      <c r="B14" s="73" t="s">
        <v>573</v>
      </c>
      <c r="C14" s="120" t="s">
        <v>574</v>
      </c>
      <c r="D14" s="72">
        <v>6</v>
      </c>
      <c r="E14" s="137">
        <v>7</v>
      </c>
      <c r="F14" s="93">
        <f t="shared" si="0"/>
        <v>42</v>
      </c>
    </row>
    <row r="15" spans="1:6">
      <c r="A15" s="72">
        <v>13</v>
      </c>
      <c r="B15" s="73" t="s">
        <v>575</v>
      </c>
      <c r="C15" s="120" t="s">
        <v>464</v>
      </c>
      <c r="D15" s="72">
        <v>2</v>
      </c>
      <c r="E15" s="137">
        <v>92</v>
      </c>
      <c r="F15" s="93">
        <f t="shared" si="0"/>
        <v>184</v>
      </c>
    </row>
    <row r="16" spans="1:6">
      <c r="A16" s="72">
        <v>14</v>
      </c>
      <c r="B16" s="73" t="s">
        <v>576</v>
      </c>
      <c r="C16" s="120" t="s">
        <v>464</v>
      </c>
      <c r="D16" s="72">
        <v>2</v>
      </c>
      <c r="E16" s="137">
        <v>46</v>
      </c>
      <c r="F16" s="93">
        <f t="shared" si="0"/>
        <v>92</v>
      </c>
    </row>
    <row r="17" spans="1:6">
      <c r="A17" s="72">
        <v>15</v>
      </c>
      <c r="B17" s="73" t="s">
        <v>577</v>
      </c>
      <c r="C17" s="120" t="s">
        <v>464</v>
      </c>
      <c r="D17" s="72">
        <v>2</v>
      </c>
      <c r="E17" s="137">
        <v>80</v>
      </c>
      <c r="F17" s="93">
        <f t="shared" si="0"/>
        <v>160</v>
      </c>
    </row>
    <row r="18" spans="1:6">
      <c r="A18" s="72">
        <v>16</v>
      </c>
      <c r="B18" s="73" t="s">
        <v>578</v>
      </c>
      <c r="C18" s="120" t="s">
        <v>347</v>
      </c>
      <c r="D18" s="72">
        <v>6</v>
      </c>
      <c r="E18" s="137">
        <v>6.6</v>
      </c>
      <c r="F18" s="93">
        <f t="shared" si="0"/>
        <v>39.599999999999994</v>
      </c>
    </row>
    <row r="19" spans="1:6">
      <c r="A19" s="72">
        <v>17</v>
      </c>
      <c r="B19" s="73" t="s">
        <v>579</v>
      </c>
      <c r="C19" s="120" t="s">
        <v>502</v>
      </c>
      <c r="D19" s="72">
        <v>2</v>
      </c>
      <c r="E19" s="137">
        <v>71.8</v>
      </c>
      <c r="F19" s="93">
        <f t="shared" si="0"/>
        <v>143.6</v>
      </c>
    </row>
    <row r="20" spans="1:6">
      <c r="A20" s="72">
        <v>18</v>
      </c>
      <c r="B20" s="73" t="s">
        <v>580</v>
      </c>
      <c r="C20" s="120" t="s">
        <v>581</v>
      </c>
      <c r="D20" s="72">
        <v>1</v>
      </c>
      <c r="E20" s="137">
        <v>63.25</v>
      </c>
      <c r="F20" s="93">
        <f t="shared" si="0"/>
        <v>63.25</v>
      </c>
    </row>
    <row r="21" spans="1:6">
      <c r="A21" s="72">
        <v>19</v>
      </c>
      <c r="B21" s="73" t="s">
        <v>582</v>
      </c>
      <c r="C21" s="119" t="s">
        <v>65</v>
      </c>
      <c r="D21" s="72">
        <v>2</v>
      </c>
      <c r="E21" s="137">
        <v>115</v>
      </c>
      <c r="F21" s="93">
        <f t="shared" si="0"/>
        <v>230</v>
      </c>
    </row>
    <row r="22" spans="1:6">
      <c r="A22" s="72">
        <v>20</v>
      </c>
      <c r="B22" s="73" t="s">
        <v>583</v>
      </c>
      <c r="C22" s="119" t="s">
        <v>138</v>
      </c>
      <c r="D22" s="72">
        <v>1</v>
      </c>
      <c r="E22" s="137">
        <v>230</v>
      </c>
      <c r="F22" s="93">
        <f t="shared" si="0"/>
        <v>230</v>
      </c>
    </row>
    <row r="23" spans="1:6">
      <c r="A23" s="72">
        <v>21</v>
      </c>
      <c r="B23" s="73" t="s">
        <v>584</v>
      </c>
      <c r="C23" s="120" t="s">
        <v>585</v>
      </c>
      <c r="D23" s="72">
        <v>1</v>
      </c>
      <c r="E23" s="137">
        <v>230</v>
      </c>
      <c r="F23" s="93">
        <f t="shared" si="0"/>
        <v>230</v>
      </c>
    </row>
    <row r="24" spans="1:6">
      <c r="A24" s="72">
        <v>22</v>
      </c>
      <c r="B24" s="73" t="s">
        <v>586</v>
      </c>
      <c r="C24" s="120" t="s">
        <v>587</v>
      </c>
      <c r="D24" s="72">
        <v>1</v>
      </c>
      <c r="E24" s="137">
        <v>345</v>
      </c>
      <c r="F24" s="93">
        <f t="shared" si="0"/>
        <v>345</v>
      </c>
    </row>
    <row r="25" spans="1:6">
      <c r="A25" s="72">
        <v>23</v>
      </c>
      <c r="B25" s="73" t="s">
        <v>588</v>
      </c>
      <c r="C25" s="120" t="s">
        <v>471</v>
      </c>
      <c r="D25" s="72">
        <v>1</v>
      </c>
      <c r="E25" s="137">
        <v>201</v>
      </c>
      <c r="F25" s="93">
        <f t="shared" si="0"/>
        <v>201</v>
      </c>
    </row>
    <row r="26" spans="1:6">
      <c r="A26" s="72">
        <v>24</v>
      </c>
      <c r="B26" s="73" t="s">
        <v>589</v>
      </c>
      <c r="C26" s="120" t="s">
        <v>108</v>
      </c>
      <c r="D26" s="72">
        <v>2</v>
      </c>
      <c r="E26" s="137">
        <v>51.75</v>
      </c>
      <c r="F26" s="93">
        <f t="shared" si="0"/>
        <v>103.5</v>
      </c>
    </row>
    <row r="27" spans="1:6">
      <c r="A27" s="72">
        <v>25</v>
      </c>
      <c r="B27" s="73" t="s">
        <v>590</v>
      </c>
      <c r="C27" s="120" t="s">
        <v>591</v>
      </c>
      <c r="D27" s="72">
        <v>1</v>
      </c>
      <c r="E27" s="137">
        <v>287.5</v>
      </c>
      <c r="F27" s="93">
        <f t="shared" si="0"/>
        <v>287.5</v>
      </c>
    </row>
    <row r="28" spans="1:6">
      <c r="A28" s="72">
        <v>26</v>
      </c>
      <c r="B28" s="73" t="s">
        <v>592</v>
      </c>
      <c r="C28" s="120" t="s">
        <v>108</v>
      </c>
      <c r="D28" s="72">
        <v>2</v>
      </c>
      <c r="E28" s="137">
        <v>43</v>
      </c>
      <c r="F28" s="93">
        <f t="shared" si="0"/>
        <v>86</v>
      </c>
    </row>
    <row r="29" spans="1:6">
      <c r="A29" s="72">
        <v>27</v>
      </c>
      <c r="B29" s="73" t="s">
        <v>593</v>
      </c>
      <c r="C29" s="120" t="s">
        <v>520</v>
      </c>
      <c r="D29" s="72">
        <v>2</v>
      </c>
      <c r="E29" s="137">
        <v>186.8</v>
      </c>
      <c r="F29" s="93">
        <f t="shared" si="0"/>
        <v>373.6</v>
      </c>
    </row>
    <row r="30" spans="1:6">
      <c r="A30" s="72">
        <v>28</v>
      </c>
      <c r="B30" s="73" t="s">
        <v>594</v>
      </c>
      <c r="C30" s="120" t="s">
        <v>520</v>
      </c>
      <c r="D30" s="72">
        <v>1</v>
      </c>
      <c r="E30" s="137">
        <v>373</v>
      </c>
      <c r="F30" s="93">
        <f t="shared" si="0"/>
        <v>373</v>
      </c>
    </row>
    <row r="31" spans="1:6">
      <c r="A31" s="72">
        <v>29</v>
      </c>
      <c r="B31" s="73" t="s">
        <v>595</v>
      </c>
      <c r="C31" s="120" t="s">
        <v>520</v>
      </c>
      <c r="D31" s="72">
        <v>1</v>
      </c>
      <c r="E31" s="137">
        <v>316</v>
      </c>
      <c r="F31" s="93">
        <f t="shared" si="0"/>
        <v>316</v>
      </c>
    </row>
    <row r="32" spans="1:6">
      <c r="A32" s="72">
        <v>30</v>
      </c>
      <c r="B32" s="73" t="s">
        <v>596</v>
      </c>
      <c r="C32" s="120" t="s">
        <v>597</v>
      </c>
      <c r="D32" s="72">
        <v>1</v>
      </c>
      <c r="E32" s="137">
        <v>345</v>
      </c>
      <c r="F32" s="93">
        <f t="shared" si="0"/>
        <v>345</v>
      </c>
    </row>
    <row r="33" spans="1:6">
      <c r="A33" s="72">
        <v>31</v>
      </c>
      <c r="B33" s="73" t="s">
        <v>598</v>
      </c>
      <c r="C33" s="120" t="s">
        <v>599</v>
      </c>
      <c r="D33" s="72">
        <v>1</v>
      </c>
      <c r="E33" s="137">
        <v>1282</v>
      </c>
      <c r="F33" s="93">
        <f t="shared" si="0"/>
        <v>1282</v>
      </c>
    </row>
    <row r="34" spans="1:6">
      <c r="A34" s="72">
        <v>32</v>
      </c>
      <c r="B34" s="73" t="s">
        <v>600</v>
      </c>
      <c r="C34" s="120" t="s">
        <v>601</v>
      </c>
      <c r="D34" s="72">
        <v>1</v>
      </c>
      <c r="E34" s="137">
        <v>180.5</v>
      </c>
      <c r="F34" s="93">
        <f t="shared" si="0"/>
        <v>180.5</v>
      </c>
    </row>
    <row r="35" spans="1:6" ht="17.25" customHeight="1">
      <c r="A35" s="72">
        <v>33</v>
      </c>
      <c r="B35" s="73" t="s">
        <v>602</v>
      </c>
      <c r="C35" s="120" t="s">
        <v>603</v>
      </c>
      <c r="D35" s="72">
        <v>1</v>
      </c>
      <c r="E35" s="137">
        <v>287</v>
      </c>
      <c r="F35" s="93">
        <f t="shared" si="0"/>
        <v>287</v>
      </c>
    </row>
    <row r="36" spans="1:6">
      <c r="A36" s="72">
        <v>34</v>
      </c>
      <c r="B36" s="73" t="s">
        <v>604</v>
      </c>
      <c r="C36" s="120" t="s">
        <v>605</v>
      </c>
      <c r="D36" s="72">
        <v>2</v>
      </c>
      <c r="E36" s="137">
        <v>34.5</v>
      </c>
      <c r="F36" s="93">
        <f t="shared" si="0"/>
        <v>69</v>
      </c>
    </row>
    <row r="37" spans="1:6">
      <c r="A37" s="72">
        <v>35</v>
      </c>
      <c r="B37" s="73" t="s">
        <v>606</v>
      </c>
      <c r="C37" s="120" t="s">
        <v>108</v>
      </c>
      <c r="D37" s="72">
        <v>2</v>
      </c>
      <c r="E37" s="137">
        <v>46</v>
      </c>
      <c r="F37" s="93">
        <f t="shared" si="0"/>
        <v>92</v>
      </c>
    </row>
    <row r="38" spans="1:6">
      <c r="A38" s="72">
        <v>36</v>
      </c>
      <c r="B38" s="73" t="s">
        <v>607</v>
      </c>
      <c r="C38" s="120" t="s">
        <v>608</v>
      </c>
      <c r="D38" s="72">
        <v>4</v>
      </c>
      <c r="E38" s="137">
        <v>9.1999999999999993</v>
      </c>
      <c r="F38" s="93">
        <f t="shared" si="0"/>
        <v>36.799999999999997</v>
      </c>
    </row>
    <row r="39" spans="1:6">
      <c r="A39" s="72">
        <v>37</v>
      </c>
      <c r="B39" s="73" t="s">
        <v>609</v>
      </c>
      <c r="C39" s="120" t="s">
        <v>368</v>
      </c>
      <c r="D39" s="72">
        <v>2</v>
      </c>
      <c r="E39" s="137">
        <v>129.30000000000001</v>
      </c>
      <c r="F39" s="93">
        <f t="shared" si="0"/>
        <v>258.60000000000002</v>
      </c>
    </row>
    <row r="40" spans="1:6">
      <c r="A40" s="72">
        <v>38</v>
      </c>
      <c r="B40" s="73" t="s">
        <v>610</v>
      </c>
      <c r="C40" s="120" t="s">
        <v>360</v>
      </c>
      <c r="D40" s="72">
        <v>2</v>
      </c>
      <c r="E40" s="137">
        <v>25.8</v>
      </c>
      <c r="F40" s="93">
        <f t="shared" si="0"/>
        <v>51.6</v>
      </c>
    </row>
    <row r="41" spans="1:6">
      <c r="A41" s="72">
        <v>39</v>
      </c>
      <c r="B41" s="73" t="s">
        <v>611</v>
      </c>
      <c r="C41" s="120" t="s">
        <v>48</v>
      </c>
      <c r="D41" s="72">
        <v>5</v>
      </c>
      <c r="E41" s="137">
        <v>30</v>
      </c>
      <c r="F41" s="93">
        <f t="shared" si="0"/>
        <v>150</v>
      </c>
    </row>
    <row r="42" spans="1:6">
      <c r="A42" s="72">
        <v>40</v>
      </c>
      <c r="B42" s="73" t="s">
        <v>612</v>
      </c>
      <c r="C42" s="120" t="s">
        <v>613</v>
      </c>
      <c r="D42" s="72">
        <v>1</v>
      </c>
      <c r="E42" s="137">
        <v>43</v>
      </c>
      <c r="F42" s="93">
        <f t="shared" si="0"/>
        <v>43</v>
      </c>
    </row>
    <row r="43" spans="1:6">
      <c r="A43" s="72">
        <v>41</v>
      </c>
      <c r="B43" s="73" t="s">
        <v>614</v>
      </c>
      <c r="C43" s="119" t="s">
        <v>615</v>
      </c>
      <c r="D43" s="72">
        <v>1</v>
      </c>
      <c r="E43" s="137">
        <v>862.5</v>
      </c>
      <c r="F43" s="93">
        <f t="shared" si="0"/>
        <v>862.5</v>
      </c>
    </row>
    <row r="44" spans="1:6">
      <c r="A44" s="72">
        <v>42</v>
      </c>
      <c r="B44" s="73" t="s">
        <v>616</v>
      </c>
      <c r="C44" s="119" t="s">
        <v>34</v>
      </c>
      <c r="D44" s="72">
        <v>1</v>
      </c>
      <c r="E44" s="137">
        <v>28.85</v>
      </c>
      <c r="F44" s="93">
        <f t="shared" si="0"/>
        <v>28.85</v>
      </c>
    </row>
    <row r="45" spans="1:6">
      <c r="A45" s="72">
        <v>43</v>
      </c>
      <c r="B45" s="73" t="s">
        <v>617</v>
      </c>
      <c r="C45" s="119" t="s">
        <v>65</v>
      </c>
      <c r="D45" s="72">
        <v>1</v>
      </c>
      <c r="E45" s="137">
        <v>23</v>
      </c>
      <c r="F45" s="93">
        <f t="shared" si="0"/>
        <v>23</v>
      </c>
    </row>
    <row r="46" spans="1:6">
      <c r="A46" s="72">
        <v>44</v>
      </c>
      <c r="B46" s="73" t="s">
        <v>618</v>
      </c>
      <c r="C46" s="119" t="s">
        <v>63</v>
      </c>
      <c r="D46" s="72">
        <v>1</v>
      </c>
      <c r="E46" s="137">
        <v>37</v>
      </c>
      <c r="F46" s="93">
        <f t="shared" si="0"/>
        <v>37</v>
      </c>
    </row>
    <row r="47" spans="1:6">
      <c r="A47" s="72">
        <v>45</v>
      </c>
      <c r="B47" s="73" t="s">
        <v>619</v>
      </c>
      <c r="C47" s="119" t="s">
        <v>620</v>
      </c>
      <c r="D47" s="72">
        <v>2</v>
      </c>
      <c r="E47" s="137">
        <v>143.75</v>
      </c>
      <c r="F47" s="93">
        <f t="shared" si="0"/>
        <v>287.5</v>
      </c>
    </row>
    <row r="48" spans="1:6">
      <c r="A48" s="72">
        <v>46</v>
      </c>
      <c r="B48" s="73" t="s">
        <v>621</v>
      </c>
      <c r="C48" s="119" t="s">
        <v>97</v>
      </c>
      <c r="D48" s="72">
        <v>2</v>
      </c>
      <c r="E48" s="137">
        <v>258.7</v>
      </c>
      <c r="F48" s="93">
        <f t="shared" si="0"/>
        <v>517.4</v>
      </c>
    </row>
    <row r="49" spans="1:6">
      <c r="A49" s="72">
        <v>47</v>
      </c>
      <c r="B49" s="73" t="s">
        <v>622</v>
      </c>
      <c r="C49" s="119" t="s">
        <v>48</v>
      </c>
      <c r="D49" s="72">
        <v>2</v>
      </c>
      <c r="E49" s="137">
        <v>86</v>
      </c>
      <c r="F49" s="93">
        <f t="shared" si="0"/>
        <v>172</v>
      </c>
    </row>
    <row r="50" spans="1:6">
      <c r="A50" s="72">
        <v>48</v>
      </c>
      <c r="B50" s="73" t="s">
        <v>623</v>
      </c>
      <c r="C50" s="119" t="s">
        <v>65</v>
      </c>
      <c r="D50" s="72">
        <v>2</v>
      </c>
      <c r="E50" s="137">
        <v>77.599999999999994</v>
      </c>
      <c r="F50" s="93">
        <f t="shared" si="0"/>
        <v>155.19999999999999</v>
      </c>
    </row>
    <row r="51" spans="1:6">
      <c r="A51" s="72">
        <v>49</v>
      </c>
      <c r="B51" s="73" t="s">
        <v>624</v>
      </c>
      <c r="C51" s="119" t="s">
        <v>48</v>
      </c>
      <c r="D51" s="72">
        <v>2</v>
      </c>
      <c r="E51" s="137">
        <v>18.649999999999999</v>
      </c>
      <c r="F51" s="93">
        <f t="shared" si="0"/>
        <v>37.299999999999997</v>
      </c>
    </row>
    <row r="52" spans="1:6">
      <c r="A52" s="72">
        <v>50</v>
      </c>
      <c r="B52" s="73" t="s">
        <v>625</v>
      </c>
      <c r="C52" s="119" t="s">
        <v>108</v>
      </c>
      <c r="D52" s="72">
        <v>1</v>
      </c>
      <c r="E52" s="137">
        <v>103.5</v>
      </c>
      <c r="F52" s="93">
        <f t="shared" si="0"/>
        <v>103.5</v>
      </c>
    </row>
    <row r="53" spans="1:6">
      <c r="A53" s="72">
        <v>51</v>
      </c>
      <c r="B53" s="73" t="s">
        <v>626</v>
      </c>
      <c r="C53" s="119" t="s">
        <v>464</v>
      </c>
      <c r="D53" s="72">
        <v>1</v>
      </c>
      <c r="E53" s="137">
        <v>172.5</v>
      </c>
      <c r="F53" s="93">
        <f t="shared" si="0"/>
        <v>172.5</v>
      </c>
    </row>
    <row r="54" spans="1:6">
      <c r="A54" s="72">
        <v>52</v>
      </c>
      <c r="B54" s="73" t="s">
        <v>627</v>
      </c>
      <c r="C54" s="119" t="s">
        <v>65</v>
      </c>
      <c r="D54" s="72">
        <v>1</v>
      </c>
      <c r="E54" s="137">
        <v>201</v>
      </c>
      <c r="F54" s="93">
        <f t="shared" si="0"/>
        <v>201</v>
      </c>
    </row>
    <row r="55" spans="1:6">
      <c r="A55" s="72">
        <v>53</v>
      </c>
      <c r="B55" s="73" t="s">
        <v>628</v>
      </c>
      <c r="C55" s="119" t="s">
        <v>65</v>
      </c>
      <c r="D55" s="72">
        <v>1</v>
      </c>
      <c r="E55" s="137">
        <v>301</v>
      </c>
      <c r="F55" s="93">
        <f t="shared" si="0"/>
        <v>301</v>
      </c>
    </row>
    <row r="56" spans="1:6">
      <c r="A56" s="72">
        <v>54</v>
      </c>
      <c r="B56" s="73" t="s">
        <v>629</v>
      </c>
      <c r="C56" s="119" t="s">
        <v>65</v>
      </c>
      <c r="D56" s="72">
        <v>1</v>
      </c>
      <c r="E56" s="137">
        <v>115</v>
      </c>
      <c r="F56" s="93">
        <f t="shared" si="0"/>
        <v>115</v>
      </c>
    </row>
    <row r="57" spans="1:6">
      <c r="A57" s="72">
        <v>55</v>
      </c>
      <c r="B57" s="73" t="s">
        <v>630</v>
      </c>
      <c r="C57" s="119" t="s">
        <v>134</v>
      </c>
      <c r="D57" s="72">
        <v>1</v>
      </c>
      <c r="E57" s="137">
        <v>603</v>
      </c>
      <c r="F57" s="93">
        <f t="shared" si="0"/>
        <v>603</v>
      </c>
    </row>
    <row r="58" spans="1:6">
      <c r="A58" s="72">
        <v>56</v>
      </c>
      <c r="B58" s="73" t="s">
        <v>631</v>
      </c>
      <c r="C58" s="119" t="s">
        <v>464</v>
      </c>
      <c r="D58" s="72">
        <v>1</v>
      </c>
      <c r="E58" s="137">
        <v>215</v>
      </c>
      <c r="F58" s="93">
        <f t="shared" si="0"/>
        <v>215</v>
      </c>
    </row>
    <row r="59" spans="1:6">
      <c r="A59" s="72">
        <v>57</v>
      </c>
      <c r="B59" s="73" t="s">
        <v>632</v>
      </c>
      <c r="C59" s="119" t="s">
        <v>464</v>
      </c>
      <c r="D59" s="72">
        <v>2</v>
      </c>
      <c r="E59" s="137">
        <v>46</v>
      </c>
      <c r="F59" s="93">
        <f t="shared" si="0"/>
        <v>92</v>
      </c>
    </row>
    <row r="60" spans="1:6">
      <c r="A60" s="72">
        <v>58</v>
      </c>
      <c r="B60" s="73" t="s">
        <v>633</v>
      </c>
      <c r="C60" s="120" t="s">
        <v>83</v>
      </c>
      <c r="D60" s="72">
        <v>1</v>
      </c>
      <c r="E60" s="137">
        <v>36</v>
      </c>
      <c r="F60" s="93">
        <f t="shared" si="0"/>
        <v>36</v>
      </c>
    </row>
    <row r="61" spans="1:6">
      <c r="A61" s="72">
        <v>59</v>
      </c>
      <c r="B61" s="73" t="s">
        <v>634</v>
      </c>
      <c r="C61" s="119" t="s">
        <v>635</v>
      </c>
      <c r="D61" s="72">
        <v>1</v>
      </c>
      <c r="E61" s="137">
        <v>51</v>
      </c>
      <c r="F61" s="93">
        <f t="shared" si="0"/>
        <v>51</v>
      </c>
    </row>
    <row r="62" spans="1:6">
      <c r="A62" s="72">
        <v>60</v>
      </c>
      <c r="B62" s="73" t="s">
        <v>636</v>
      </c>
      <c r="C62" s="119" t="s">
        <v>637</v>
      </c>
      <c r="D62" s="72">
        <v>1</v>
      </c>
      <c r="E62" s="137">
        <v>115</v>
      </c>
      <c r="F62" s="93">
        <f t="shared" si="0"/>
        <v>115</v>
      </c>
    </row>
    <row r="63" spans="1:6">
      <c r="A63" s="72">
        <v>61</v>
      </c>
      <c r="B63" s="73" t="s">
        <v>638</v>
      </c>
      <c r="C63" s="119" t="s">
        <v>537</v>
      </c>
      <c r="D63" s="72">
        <v>1</v>
      </c>
      <c r="E63" s="137">
        <v>258</v>
      </c>
      <c r="F63" s="93">
        <f t="shared" si="0"/>
        <v>258</v>
      </c>
    </row>
    <row r="64" spans="1:6">
      <c r="A64" s="72">
        <v>62</v>
      </c>
      <c r="B64" s="73" t="s">
        <v>639</v>
      </c>
      <c r="C64" s="120" t="s">
        <v>640</v>
      </c>
      <c r="D64" s="72">
        <v>1</v>
      </c>
      <c r="E64" s="137">
        <v>172</v>
      </c>
      <c r="F64" s="93">
        <f t="shared" si="0"/>
        <v>172</v>
      </c>
    </row>
    <row r="65" spans="1:6">
      <c r="A65" s="72">
        <v>63</v>
      </c>
      <c r="B65" s="73" t="s">
        <v>641</v>
      </c>
      <c r="C65" s="119" t="s">
        <v>642</v>
      </c>
      <c r="D65" s="72">
        <v>1</v>
      </c>
      <c r="E65" s="137">
        <v>172</v>
      </c>
      <c r="F65" s="93">
        <f t="shared" si="0"/>
        <v>172</v>
      </c>
    </row>
    <row r="66" spans="1:6">
      <c r="A66" s="72">
        <v>64</v>
      </c>
      <c r="B66" s="73" t="s">
        <v>643</v>
      </c>
      <c r="C66" s="119" t="s">
        <v>644</v>
      </c>
      <c r="D66" s="72">
        <v>1</v>
      </c>
      <c r="E66" s="137">
        <v>158</v>
      </c>
      <c r="F66" s="93">
        <f t="shared" si="0"/>
        <v>158</v>
      </c>
    </row>
    <row r="67" spans="1:6">
      <c r="A67" s="72">
        <v>65</v>
      </c>
      <c r="B67" s="73" t="s">
        <v>645</v>
      </c>
      <c r="C67" s="119" t="s">
        <v>646</v>
      </c>
      <c r="D67" s="72">
        <v>1</v>
      </c>
      <c r="E67" s="137">
        <v>201</v>
      </c>
      <c r="F67" s="93">
        <f t="shared" si="0"/>
        <v>201</v>
      </c>
    </row>
    <row r="68" spans="1:6">
      <c r="A68" s="72">
        <v>66</v>
      </c>
      <c r="B68" s="73" t="s">
        <v>647</v>
      </c>
      <c r="C68" s="119" t="s">
        <v>34</v>
      </c>
      <c r="D68" s="72">
        <v>2</v>
      </c>
      <c r="E68" s="137">
        <v>5.75</v>
      </c>
      <c r="F68" s="93">
        <f t="shared" ref="F68:F77" si="1">SUM(D68*E68)</f>
        <v>11.5</v>
      </c>
    </row>
    <row r="69" spans="1:6">
      <c r="A69" s="72">
        <v>67</v>
      </c>
      <c r="B69" s="73" t="s">
        <v>648</v>
      </c>
      <c r="C69" s="119" t="s">
        <v>148</v>
      </c>
      <c r="D69" s="72">
        <v>1</v>
      </c>
      <c r="E69" s="137">
        <v>92</v>
      </c>
      <c r="F69" s="93">
        <f t="shared" si="1"/>
        <v>92</v>
      </c>
    </row>
    <row r="70" spans="1:6">
      <c r="A70" s="72">
        <v>68</v>
      </c>
      <c r="B70" s="73" t="s">
        <v>649</v>
      </c>
      <c r="C70" s="119" t="s">
        <v>63</v>
      </c>
      <c r="D70" s="72">
        <v>1</v>
      </c>
      <c r="E70" s="137">
        <v>149.5</v>
      </c>
      <c r="F70" s="93">
        <f t="shared" si="1"/>
        <v>149.5</v>
      </c>
    </row>
    <row r="71" spans="1:6" ht="17.25" customHeight="1">
      <c r="A71" s="72">
        <v>69</v>
      </c>
      <c r="B71" s="73" t="s">
        <v>650</v>
      </c>
      <c r="C71" s="120" t="s">
        <v>651</v>
      </c>
      <c r="D71" s="72">
        <v>1</v>
      </c>
      <c r="E71" s="137">
        <v>135</v>
      </c>
      <c r="F71" s="93">
        <f t="shared" si="1"/>
        <v>135</v>
      </c>
    </row>
    <row r="72" spans="1:6">
      <c r="A72" s="72">
        <v>70</v>
      </c>
      <c r="B72" s="73" t="s">
        <v>652</v>
      </c>
      <c r="C72" s="120" t="s">
        <v>653</v>
      </c>
      <c r="D72" s="72">
        <v>1</v>
      </c>
      <c r="E72" s="137">
        <v>143</v>
      </c>
      <c r="F72" s="93">
        <f t="shared" si="1"/>
        <v>143</v>
      </c>
    </row>
    <row r="73" spans="1:6">
      <c r="A73" s="72">
        <v>71</v>
      </c>
      <c r="B73" s="73" t="s">
        <v>654</v>
      </c>
      <c r="C73" s="120" t="s">
        <v>655</v>
      </c>
      <c r="D73" s="72">
        <v>1</v>
      </c>
      <c r="E73" s="137">
        <v>287</v>
      </c>
      <c r="F73" s="93">
        <f t="shared" si="1"/>
        <v>287</v>
      </c>
    </row>
    <row r="74" spans="1:6">
      <c r="A74" s="72">
        <v>72</v>
      </c>
      <c r="B74" s="73" t="s">
        <v>656</v>
      </c>
      <c r="C74" s="120" t="s">
        <v>657</v>
      </c>
      <c r="D74" s="72">
        <v>1</v>
      </c>
      <c r="E74" s="137">
        <v>243</v>
      </c>
      <c r="F74" s="93">
        <f t="shared" si="1"/>
        <v>243</v>
      </c>
    </row>
    <row r="75" spans="1:6" s="76" customFormat="1" ht="15.75" customHeight="1">
      <c r="A75" s="72">
        <v>73</v>
      </c>
      <c r="B75" s="73" t="s">
        <v>658</v>
      </c>
      <c r="C75" s="120" t="s">
        <v>651</v>
      </c>
      <c r="D75" s="72">
        <v>1</v>
      </c>
      <c r="E75" s="137">
        <v>178</v>
      </c>
      <c r="F75" s="93">
        <f t="shared" si="1"/>
        <v>178</v>
      </c>
    </row>
    <row r="76" spans="1:6" ht="16.5" customHeight="1">
      <c r="A76" s="72">
        <v>74</v>
      </c>
      <c r="B76" s="73" t="s">
        <v>659</v>
      </c>
      <c r="C76" s="120" t="s">
        <v>651</v>
      </c>
      <c r="D76" s="72">
        <v>1</v>
      </c>
      <c r="E76" s="137">
        <v>143</v>
      </c>
      <c r="F76" s="93">
        <f t="shared" si="1"/>
        <v>143</v>
      </c>
    </row>
    <row r="77" spans="1:6" ht="30">
      <c r="A77" s="72">
        <v>75</v>
      </c>
      <c r="B77" s="66" t="s">
        <v>1030</v>
      </c>
      <c r="C77" s="120" t="s">
        <v>85</v>
      </c>
      <c r="D77" s="72">
        <v>50</v>
      </c>
      <c r="E77" s="137">
        <v>198</v>
      </c>
      <c r="F77" s="93">
        <f t="shared" si="1"/>
        <v>9900</v>
      </c>
    </row>
    <row r="78" spans="1:6" ht="15.75" thickBot="1">
      <c r="A78" s="80"/>
      <c r="B78" s="81"/>
      <c r="C78" s="139"/>
      <c r="D78" s="80"/>
      <c r="E78" s="116" t="s">
        <v>5</v>
      </c>
      <c r="F78" s="116">
        <f>SUM(F3:F77)</f>
        <v>24172.2</v>
      </c>
    </row>
    <row r="79" spans="1:6">
      <c r="B79" s="136"/>
      <c r="C79" s="140"/>
      <c r="D79" s="23"/>
      <c r="E79" s="21"/>
      <c r="F79" s="21"/>
    </row>
    <row r="80" spans="1:6">
      <c r="B80" s="136"/>
      <c r="C80" s="140"/>
      <c r="D80" s="23"/>
      <c r="E80" s="21"/>
      <c r="F80" s="21"/>
    </row>
    <row r="81" spans="2:6">
      <c r="B81" s="136"/>
      <c r="C81" s="140"/>
      <c r="D81" s="23"/>
      <c r="E81" s="21"/>
      <c r="F81" s="21"/>
    </row>
    <row r="82" spans="2:6">
      <c r="B82" s="136"/>
      <c r="C82" s="140"/>
      <c r="D82" s="23"/>
      <c r="E82" s="21"/>
      <c r="F82" s="21"/>
    </row>
    <row r="83" spans="2:6">
      <c r="B83" s="136"/>
      <c r="C83" s="140"/>
      <c r="D83" s="23"/>
      <c r="E83" s="21"/>
      <c r="F83" s="21"/>
    </row>
    <row r="84" spans="2:6">
      <c r="B84" s="136"/>
      <c r="C84" s="140"/>
      <c r="D84" s="23"/>
      <c r="E84" s="21"/>
      <c r="F84" s="21"/>
    </row>
    <row r="85" spans="2:6">
      <c r="B85" s="136"/>
      <c r="C85" s="140"/>
      <c r="D85" s="23"/>
      <c r="E85" s="21"/>
      <c r="F85" s="21"/>
    </row>
    <row r="86" spans="2:6">
      <c r="B86" s="136"/>
      <c r="C86" s="140"/>
      <c r="D86" s="23"/>
      <c r="E86" s="21"/>
      <c r="F86" s="21"/>
    </row>
    <row r="87" spans="2:6">
      <c r="B87" s="136"/>
      <c r="C87" s="140"/>
      <c r="D87" s="23"/>
      <c r="E87" s="21"/>
      <c r="F87" s="21"/>
    </row>
    <row r="88" spans="2:6">
      <c r="B88" s="136"/>
      <c r="C88" s="140"/>
      <c r="D88" s="23"/>
      <c r="E88" s="21"/>
      <c r="F88" s="21"/>
    </row>
    <row r="89" spans="2:6">
      <c r="B89" s="136"/>
      <c r="C89" s="140"/>
      <c r="D89" s="23"/>
      <c r="E89" s="21"/>
      <c r="F89" s="21"/>
    </row>
    <row r="90" spans="2:6">
      <c r="B90" s="136"/>
      <c r="C90" s="140"/>
      <c r="D90" s="23"/>
      <c r="E90" s="21"/>
      <c r="F90" s="21"/>
    </row>
    <row r="91" spans="2:6">
      <c r="B91" s="136"/>
      <c r="C91" s="140"/>
      <c r="D91" s="23"/>
      <c r="E91" s="21"/>
      <c r="F91" s="21"/>
    </row>
    <row r="92" spans="2:6">
      <c r="B92" s="136"/>
      <c r="C92" s="140"/>
      <c r="D92" s="23"/>
      <c r="E92" s="21"/>
      <c r="F92" s="21"/>
    </row>
    <row r="93" spans="2:6">
      <c r="B93" s="136"/>
      <c r="C93" s="140"/>
      <c r="D93" s="23"/>
      <c r="E93" s="21"/>
      <c r="F93" s="21"/>
    </row>
    <row r="94" spans="2:6">
      <c r="B94" s="136"/>
      <c r="C94" s="140"/>
      <c r="D94" s="23"/>
      <c r="E94" s="21"/>
      <c r="F94" s="21"/>
    </row>
    <row r="95" spans="2:6">
      <c r="B95" s="136"/>
      <c r="C95" s="140"/>
      <c r="D95" s="23"/>
      <c r="E95" s="21"/>
      <c r="F95" s="21"/>
    </row>
    <row r="96" spans="2:6">
      <c r="B96" s="136"/>
      <c r="C96" s="140"/>
      <c r="D96" s="23"/>
      <c r="E96" s="21"/>
      <c r="F96" s="21"/>
    </row>
    <row r="97" spans="1:7">
      <c r="B97" s="136"/>
      <c r="C97" s="140"/>
      <c r="D97" s="23"/>
      <c r="E97" s="21"/>
      <c r="F97" s="21"/>
    </row>
    <row r="98" spans="1:7">
      <c r="B98" s="136"/>
      <c r="C98" s="140"/>
      <c r="D98" s="23"/>
      <c r="E98" s="21"/>
      <c r="F98" s="21"/>
    </row>
    <row r="99" spans="1:7">
      <c r="B99" s="136"/>
      <c r="C99" s="140"/>
      <c r="D99" s="23"/>
      <c r="E99" s="21"/>
      <c r="F99" s="21"/>
    </row>
    <row r="100" spans="1:7">
      <c r="B100" s="136"/>
      <c r="C100" s="140"/>
      <c r="D100" s="23"/>
      <c r="E100" s="21"/>
      <c r="F100" s="21"/>
    </row>
    <row r="101" spans="1:7">
      <c r="B101" s="136"/>
      <c r="C101" s="140"/>
      <c r="D101" s="23"/>
      <c r="E101" s="21"/>
      <c r="F101" s="21"/>
    </row>
    <row r="102" spans="1:7">
      <c r="B102" s="136"/>
      <c r="C102" s="140"/>
      <c r="D102" s="23"/>
      <c r="E102" s="21"/>
      <c r="F102" s="21"/>
    </row>
    <row r="103" spans="1:7">
      <c r="B103" s="136"/>
      <c r="C103" s="140"/>
      <c r="D103" s="23"/>
      <c r="E103" s="21"/>
      <c r="F103" s="21"/>
    </row>
    <row r="104" spans="1:7">
      <c r="B104" s="136"/>
      <c r="C104" s="140"/>
      <c r="D104" s="23"/>
      <c r="E104" s="21"/>
      <c r="F104" s="21"/>
    </row>
    <row r="105" spans="1:7">
      <c r="A105" s="204"/>
      <c r="B105" s="205"/>
      <c r="C105" s="206"/>
      <c r="D105" s="207"/>
      <c r="E105" s="57"/>
      <c r="F105" s="57"/>
      <c r="G105" s="208"/>
    </row>
    <row r="106" spans="1:7">
      <c r="A106" s="204"/>
      <c r="B106" s="205"/>
      <c r="C106" s="206"/>
      <c r="D106" s="207"/>
      <c r="E106" s="57"/>
      <c r="F106" s="57"/>
      <c r="G106" s="208"/>
    </row>
    <row r="107" spans="1:7">
      <c r="A107" s="204"/>
      <c r="B107" s="205"/>
      <c r="C107" s="206"/>
      <c r="D107" s="207"/>
      <c r="E107" s="57"/>
      <c r="F107" s="57"/>
      <c r="G107" s="208"/>
    </row>
    <row r="108" spans="1:7">
      <c r="A108" s="204"/>
      <c r="B108" s="204"/>
      <c r="C108" s="209"/>
      <c r="D108" s="204"/>
      <c r="E108" s="204"/>
      <c r="F108" s="204"/>
      <c r="G108" s="208"/>
    </row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65"/>
  <sheetViews>
    <sheetView tabSelected="1" zoomScaleNormal="100" workbookViewId="0">
      <selection activeCell="K25" sqref="K25"/>
    </sheetView>
  </sheetViews>
  <sheetFormatPr defaultColWidth="8.7109375" defaultRowHeight="15"/>
  <cols>
    <col min="1" max="1" width="6" customWidth="1"/>
    <col min="2" max="2" width="11.7109375" customWidth="1"/>
    <col min="3" max="3" width="28.42578125" style="33" customWidth="1"/>
    <col min="4" max="4" width="13" customWidth="1"/>
    <col min="5" max="5" width="11.28515625" customWidth="1"/>
    <col min="6" max="6" width="14.28515625" customWidth="1"/>
    <col min="1018" max="1018" width="11.5703125" customWidth="1"/>
  </cols>
  <sheetData>
    <row r="1" spans="1:6" s="2" customFormat="1">
      <c r="A1" s="187" t="s">
        <v>1044</v>
      </c>
      <c r="B1" s="187"/>
      <c r="C1" s="187"/>
      <c r="D1" s="187"/>
      <c r="E1" s="187"/>
      <c r="F1" s="187"/>
    </row>
    <row r="2" spans="1:6" s="2" customFormat="1" ht="30">
      <c r="A2" s="70" t="s">
        <v>0</v>
      </c>
      <c r="B2" s="70" t="s">
        <v>1</v>
      </c>
      <c r="C2" s="138" t="s">
        <v>2</v>
      </c>
      <c r="D2" s="70" t="s">
        <v>3</v>
      </c>
      <c r="E2" s="71" t="s">
        <v>4</v>
      </c>
      <c r="F2" s="70" t="s">
        <v>5</v>
      </c>
    </row>
    <row r="3" spans="1:6">
      <c r="A3" s="72">
        <v>1</v>
      </c>
      <c r="B3" s="73">
        <v>511081</v>
      </c>
      <c r="C3" s="120" t="s">
        <v>660</v>
      </c>
      <c r="D3" s="72">
        <v>2</v>
      </c>
      <c r="E3" s="141">
        <v>690</v>
      </c>
      <c r="F3" s="85">
        <f t="shared" ref="F3:F29" si="0">D3*E3</f>
        <v>1380</v>
      </c>
    </row>
    <row r="4" spans="1:6">
      <c r="A4" s="72">
        <v>2</v>
      </c>
      <c r="B4" s="73">
        <v>561680</v>
      </c>
      <c r="C4" s="120" t="s">
        <v>661</v>
      </c>
      <c r="D4" s="72">
        <v>2</v>
      </c>
      <c r="E4" s="141">
        <v>437</v>
      </c>
      <c r="F4" s="85">
        <f t="shared" si="0"/>
        <v>874</v>
      </c>
    </row>
    <row r="5" spans="1:6">
      <c r="A5" s="72">
        <v>3</v>
      </c>
      <c r="B5" s="73">
        <v>561690</v>
      </c>
      <c r="C5" s="120" t="s">
        <v>662</v>
      </c>
      <c r="D5" s="72">
        <v>2</v>
      </c>
      <c r="E5" s="141">
        <v>253</v>
      </c>
      <c r="F5" s="85">
        <f t="shared" si="0"/>
        <v>506</v>
      </c>
    </row>
    <row r="6" spans="1:6">
      <c r="A6" s="72">
        <v>4</v>
      </c>
      <c r="B6" s="73">
        <v>571500</v>
      </c>
      <c r="C6" s="120" t="s">
        <v>663</v>
      </c>
      <c r="D6" s="72">
        <v>1</v>
      </c>
      <c r="E6" s="141">
        <v>184</v>
      </c>
      <c r="F6" s="85">
        <f t="shared" si="0"/>
        <v>184</v>
      </c>
    </row>
    <row r="7" spans="1:6">
      <c r="A7" s="72">
        <v>5</v>
      </c>
      <c r="B7" s="73">
        <v>571940</v>
      </c>
      <c r="C7" s="120" t="s">
        <v>664</v>
      </c>
      <c r="D7" s="72">
        <v>1</v>
      </c>
      <c r="E7" s="141">
        <v>465</v>
      </c>
      <c r="F7" s="85">
        <f t="shared" si="0"/>
        <v>465</v>
      </c>
    </row>
    <row r="8" spans="1:6">
      <c r="A8" s="72">
        <v>6</v>
      </c>
      <c r="B8" s="73">
        <v>6554130</v>
      </c>
      <c r="C8" s="120" t="s">
        <v>665</v>
      </c>
      <c r="D8" s="72">
        <v>3</v>
      </c>
      <c r="E8" s="141">
        <v>172.5</v>
      </c>
      <c r="F8" s="85">
        <f t="shared" si="0"/>
        <v>517.5</v>
      </c>
    </row>
    <row r="9" spans="1:6">
      <c r="A9" s="72">
        <v>7</v>
      </c>
      <c r="B9" s="73">
        <v>62000105</v>
      </c>
      <c r="C9" s="120" t="s">
        <v>666</v>
      </c>
      <c r="D9" s="72">
        <v>3</v>
      </c>
      <c r="E9" s="141">
        <v>126.5</v>
      </c>
      <c r="F9" s="85">
        <f t="shared" si="0"/>
        <v>379.5</v>
      </c>
    </row>
    <row r="10" spans="1:6" ht="30">
      <c r="A10" s="72">
        <v>8</v>
      </c>
      <c r="B10" s="73">
        <v>65504129</v>
      </c>
      <c r="C10" s="120" t="s">
        <v>667</v>
      </c>
      <c r="D10" s="72">
        <v>2</v>
      </c>
      <c r="E10" s="141">
        <v>161</v>
      </c>
      <c r="F10" s="85">
        <f t="shared" si="0"/>
        <v>322</v>
      </c>
    </row>
    <row r="11" spans="1:6" ht="13.5" customHeight="1">
      <c r="A11" s="72">
        <v>9</v>
      </c>
      <c r="B11" s="73">
        <v>65505108</v>
      </c>
      <c r="C11" s="120" t="s">
        <v>668</v>
      </c>
      <c r="D11" s="72">
        <v>1</v>
      </c>
      <c r="E11" s="141">
        <v>172.5</v>
      </c>
      <c r="F11" s="85">
        <f t="shared" si="0"/>
        <v>172.5</v>
      </c>
    </row>
    <row r="12" spans="1:6">
      <c r="A12" s="72">
        <v>10</v>
      </c>
      <c r="B12" s="73">
        <v>66201003</v>
      </c>
      <c r="C12" s="120" t="s">
        <v>669</v>
      </c>
      <c r="D12" s="72">
        <v>2</v>
      </c>
      <c r="E12" s="141">
        <v>537.6</v>
      </c>
      <c r="F12" s="85">
        <f t="shared" si="0"/>
        <v>1075.2</v>
      </c>
    </row>
    <row r="13" spans="1:6">
      <c r="A13" s="72">
        <v>11</v>
      </c>
      <c r="B13" s="73">
        <v>66201004</v>
      </c>
      <c r="C13" s="120" t="s">
        <v>670</v>
      </c>
      <c r="D13" s="72">
        <v>1</v>
      </c>
      <c r="E13" s="141">
        <v>713</v>
      </c>
      <c r="F13" s="85">
        <f t="shared" si="0"/>
        <v>713</v>
      </c>
    </row>
    <row r="14" spans="1:6">
      <c r="A14" s="72">
        <v>12</v>
      </c>
      <c r="B14" s="73">
        <v>66201007</v>
      </c>
      <c r="C14" s="120" t="s">
        <v>671</v>
      </c>
      <c r="D14" s="72">
        <v>1</v>
      </c>
      <c r="E14" s="141">
        <v>253</v>
      </c>
      <c r="F14" s="85">
        <f t="shared" si="0"/>
        <v>253</v>
      </c>
    </row>
    <row r="15" spans="1:6">
      <c r="A15" s="72">
        <v>13</v>
      </c>
      <c r="B15" s="73">
        <v>66201014</v>
      </c>
      <c r="C15" s="120" t="s">
        <v>672</v>
      </c>
      <c r="D15" s="72">
        <v>2</v>
      </c>
      <c r="E15" s="141">
        <v>690</v>
      </c>
      <c r="F15" s="85">
        <f t="shared" si="0"/>
        <v>1380</v>
      </c>
    </row>
    <row r="16" spans="1:6">
      <c r="A16" s="72">
        <v>14</v>
      </c>
      <c r="B16" s="73">
        <v>66201018</v>
      </c>
      <c r="C16" s="120" t="s">
        <v>673</v>
      </c>
      <c r="D16" s="72">
        <v>2</v>
      </c>
      <c r="E16" s="141">
        <v>1150</v>
      </c>
      <c r="F16" s="85">
        <f t="shared" si="0"/>
        <v>2300</v>
      </c>
    </row>
    <row r="17" spans="1:6">
      <c r="A17" s="72">
        <v>15</v>
      </c>
      <c r="B17" s="73">
        <v>66201045</v>
      </c>
      <c r="C17" s="120" t="s">
        <v>674</v>
      </c>
      <c r="D17" s="72">
        <v>2</v>
      </c>
      <c r="E17" s="141">
        <v>207</v>
      </c>
      <c r="F17" s="85">
        <f t="shared" si="0"/>
        <v>414</v>
      </c>
    </row>
    <row r="18" spans="1:6">
      <c r="A18" s="72">
        <v>16</v>
      </c>
      <c r="B18" s="73">
        <v>66201082</v>
      </c>
      <c r="C18" s="120" t="s">
        <v>675</v>
      </c>
      <c r="D18" s="72">
        <v>1</v>
      </c>
      <c r="E18" s="141">
        <v>207</v>
      </c>
      <c r="F18" s="85">
        <f t="shared" si="0"/>
        <v>207</v>
      </c>
    </row>
    <row r="19" spans="1:6">
      <c r="A19" s="72">
        <v>17</v>
      </c>
      <c r="B19" s="73">
        <v>66201153</v>
      </c>
      <c r="C19" s="120" t="s">
        <v>676</v>
      </c>
      <c r="D19" s="72">
        <v>1</v>
      </c>
      <c r="E19" s="141">
        <v>690</v>
      </c>
      <c r="F19" s="85">
        <f t="shared" si="0"/>
        <v>690</v>
      </c>
    </row>
    <row r="20" spans="1:6">
      <c r="A20" s="72">
        <v>18</v>
      </c>
      <c r="B20" s="73">
        <v>66201155</v>
      </c>
      <c r="C20" s="120" t="s">
        <v>677</v>
      </c>
      <c r="D20" s="72">
        <v>1</v>
      </c>
      <c r="E20" s="141">
        <v>460</v>
      </c>
      <c r="F20" s="85">
        <f t="shared" si="0"/>
        <v>460</v>
      </c>
    </row>
    <row r="21" spans="1:6">
      <c r="A21" s="72">
        <v>19</v>
      </c>
      <c r="B21" s="73">
        <v>66300126</v>
      </c>
      <c r="C21" s="120" t="s">
        <v>678</v>
      </c>
      <c r="D21" s="72">
        <v>1</v>
      </c>
      <c r="E21" s="141">
        <v>460</v>
      </c>
      <c r="F21" s="85">
        <f t="shared" si="0"/>
        <v>460</v>
      </c>
    </row>
    <row r="22" spans="1:6">
      <c r="A22" s="72">
        <v>20</v>
      </c>
      <c r="B22" s="73">
        <v>69403202</v>
      </c>
      <c r="C22" s="120" t="s">
        <v>679</v>
      </c>
      <c r="D22" s="72">
        <v>2</v>
      </c>
      <c r="E22" s="141">
        <v>207</v>
      </c>
      <c r="F22" s="85">
        <f t="shared" si="0"/>
        <v>414</v>
      </c>
    </row>
    <row r="23" spans="1:6">
      <c r="A23" s="72">
        <v>21</v>
      </c>
      <c r="B23" s="73">
        <v>69500608</v>
      </c>
      <c r="C23" s="120" t="s">
        <v>680</v>
      </c>
      <c r="D23" s="72">
        <v>1</v>
      </c>
      <c r="E23" s="141">
        <v>345</v>
      </c>
      <c r="F23" s="85">
        <f t="shared" si="0"/>
        <v>345</v>
      </c>
    </row>
    <row r="24" spans="1:6">
      <c r="A24" s="72">
        <v>22</v>
      </c>
      <c r="B24" s="73">
        <v>99980412</v>
      </c>
      <c r="C24" s="120" t="s">
        <v>681</v>
      </c>
      <c r="D24" s="72">
        <v>1</v>
      </c>
      <c r="E24" s="141">
        <v>345</v>
      </c>
      <c r="F24" s="85">
        <f t="shared" si="0"/>
        <v>345</v>
      </c>
    </row>
    <row r="25" spans="1:6">
      <c r="A25" s="72">
        <v>23</v>
      </c>
      <c r="B25" s="73">
        <v>99981352</v>
      </c>
      <c r="C25" s="120" t="s">
        <v>682</v>
      </c>
      <c r="D25" s="72">
        <v>2</v>
      </c>
      <c r="E25" s="141">
        <v>230</v>
      </c>
      <c r="F25" s="85">
        <f t="shared" si="0"/>
        <v>460</v>
      </c>
    </row>
    <row r="26" spans="1:6">
      <c r="A26" s="72">
        <v>24</v>
      </c>
      <c r="B26" s="73">
        <v>99981483</v>
      </c>
      <c r="C26" s="120" t="s">
        <v>683</v>
      </c>
      <c r="D26" s="72">
        <v>1</v>
      </c>
      <c r="E26" s="141">
        <v>207</v>
      </c>
      <c r="F26" s="85">
        <f t="shared" si="0"/>
        <v>207</v>
      </c>
    </row>
    <row r="27" spans="1:6">
      <c r="A27" s="72">
        <v>25</v>
      </c>
      <c r="B27" s="73">
        <v>695043026</v>
      </c>
      <c r="C27" s="120" t="s">
        <v>684</v>
      </c>
      <c r="D27" s="72">
        <v>1</v>
      </c>
      <c r="E27" s="141">
        <v>195.5</v>
      </c>
      <c r="F27" s="85">
        <f t="shared" si="0"/>
        <v>195.5</v>
      </c>
    </row>
    <row r="28" spans="1:6">
      <c r="A28" s="72">
        <v>26</v>
      </c>
      <c r="B28" s="73">
        <v>695043031</v>
      </c>
      <c r="C28" s="120" t="s">
        <v>685</v>
      </c>
      <c r="D28" s="72">
        <v>2</v>
      </c>
      <c r="E28" s="141">
        <v>287.5</v>
      </c>
      <c r="F28" s="85">
        <f t="shared" si="0"/>
        <v>575</v>
      </c>
    </row>
    <row r="29" spans="1:6" ht="30">
      <c r="A29" s="72">
        <v>27</v>
      </c>
      <c r="B29" s="66" t="s">
        <v>1030</v>
      </c>
      <c r="C29" s="119" t="s">
        <v>85</v>
      </c>
      <c r="D29" s="72">
        <v>50</v>
      </c>
      <c r="E29" s="141">
        <v>198</v>
      </c>
      <c r="F29" s="85">
        <f t="shared" si="0"/>
        <v>9900</v>
      </c>
    </row>
    <row r="30" spans="1:6">
      <c r="A30" s="72"/>
      <c r="B30" s="72"/>
      <c r="C30" s="119"/>
      <c r="D30" s="72"/>
      <c r="E30" s="70" t="s">
        <v>5</v>
      </c>
      <c r="F30" s="89">
        <f>SUM(F3:F29)</f>
        <v>25194.2</v>
      </c>
    </row>
    <row r="31" spans="1:6">
      <c r="E31" s="34"/>
      <c r="F31" s="22"/>
    </row>
    <row r="32" spans="1:6">
      <c r="E32" s="34"/>
      <c r="F32" s="22"/>
    </row>
    <row r="33" spans="6:6">
      <c r="F33" s="4"/>
    </row>
    <row r="34" spans="6:6">
      <c r="F34" s="4"/>
    </row>
    <row r="35" spans="6:6">
      <c r="F35" s="4"/>
    </row>
    <row r="36" spans="6:6">
      <c r="F36" s="4"/>
    </row>
    <row r="37" spans="6:6">
      <c r="F37" s="4"/>
    </row>
    <row r="38" spans="6:6">
      <c r="F38" s="4"/>
    </row>
    <row r="39" spans="6:6">
      <c r="F39" s="4"/>
    </row>
    <row r="40" spans="6:6">
      <c r="F40" s="4"/>
    </row>
    <row r="41" spans="6:6">
      <c r="F41" s="4"/>
    </row>
    <row r="42" spans="6:6">
      <c r="F42" s="4"/>
    </row>
    <row r="43" spans="6:6">
      <c r="F43" s="4"/>
    </row>
    <row r="44" spans="6:6">
      <c r="F44" s="4"/>
    </row>
    <row r="45" spans="6:6">
      <c r="F45" s="4"/>
    </row>
    <row r="46" spans="6:6">
      <c r="F46" s="4"/>
    </row>
    <row r="47" spans="6:6">
      <c r="F47" s="4"/>
    </row>
    <row r="48" spans="6:6">
      <c r="F48" s="4"/>
    </row>
    <row r="49" spans="6:6">
      <c r="F49" s="4"/>
    </row>
    <row r="50" spans="6:6">
      <c r="F50" s="4"/>
    </row>
    <row r="51" spans="6:6">
      <c r="F51" s="4"/>
    </row>
    <row r="52" spans="6:6">
      <c r="F52" s="4"/>
    </row>
    <row r="53" spans="6:6">
      <c r="F53" s="4"/>
    </row>
    <row r="54" spans="6:6">
      <c r="F54" s="4"/>
    </row>
    <row r="55" spans="6:6">
      <c r="F55" s="4"/>
    </row>
    <row r="56" spans="6:6">
      <c r="F56" s="4"/>
    </row>
    <row r="57" spans="6:6">
      <c r="F57" s="4"/>
    </row>
    <row r="58" spans="6:6">
      <c r="F58" s="4"/>
    </row>
    <row r="59" spans="6:6">
      <c r="F59" s="4"/>
    </row>
    <row r="60" spans="6:6">
      <c r="F60" s="4"/>
    </row>
    <row r="61" spans="6:6">
      <c r="F61" s="4"/>
    </row>
    <row r="62" spans="6:6">
      <c r="F62" s="4"/>
    </row>
    <row r="63" spans="6:6">
      <c r="F63" s="4"/>
    </row>
    <row r="64" spans="6:6">
      <c r="F64" s="4"/>
    </row>
    <row r="65" spans="6:6">
      <c r="F65" s="4"/>
    </row>
    <row r="66" spans="6:6">
      <c r="F66" s="4"/>
    </row>
    <row r="67" spans="6:6">
      <c r="F67" s="4"/>
    </row>
    <row r="68" spans="6:6">
      <c r="F68" s="4"/>
    </row>
    <row r="69" spans="6:6">
      <c r="F69" s="4"/>
    </row>
    <row r="70" spans="6:6">
      <c r="F70" s="4"/>
    </row>
    <row r="71" spans="6:6">
      <c r="F71" s="4"/>
    </row>
    <row r="72" spans="6:6">
      <c r="F72" s="4"/>
    </row>
    <row r="73" spans="6:6">
      <c r="F73" s="4"/>
    </row>
    <row r="74" spans="6:6">
      <c r="F74" s="4"/>
    </row>
    <row r="75" spans="6:6">
      <c r="F75" s="4"/>
    </row>
    <row r="76" spans="6:6">
      <c r="F76" s="4"/>
    </row>
    <row r="77" spans="6:6">
      <c r="F77" s="4"/>
    </row>
    <row r="78" spans="6:6">
      <c r="F78" s="4"/>
    </row>
    <row r="79" spans="6:6">
      <c r="F79" s="4"/>
    </row>
    <row r="80" spans="6:6">
      <c r="F80" s="4"/>
    </row>
    <row r="81" spans="6:6">
      <c r="F81" s="4"/>
    </row>
    <row r="82" spans="6:6">
      <c r="F82" s="4"/>
    </row>
    <row r="83" spans="6:6">
      <c r="F83" s="4"/>
    </row>
    <row r="84" spans="6:6">
      <c r="F84" s="4"/>
    </row>
    <row r="85" spans="6:6">
      <c r="F85" s="4"/>
    </row>
    <row r="86" spans="6:6">
      <c r="F86" s="4"/>
    </row>
    <row r="87" spans="6:6">
      <c r="F87" s="4"/>
    </row>
    <row r="88" spans="6:6">
      <c r="F88" s="4"/>
    </row>
    <row r="89" spans="6:6">
      <c r="F89" s="4"/>
    </row>
    <row r="90" spans="6:6">
      <c r="F90" s="4"/>
    </row>
    <row r="91" spans="6:6">
      <c r="F91" s="4"/>
    </row>
    <row r="92" spans="6:6">
      <c r="F92" s="4"/>
    </row>
    <row r="93" spans="6:6">
      <c r="F93" s="4"/>
    </row>
    <row r="94" spans="6:6">
      <c r="F94" s="4"/>
    </row>
    <row r="95" spans="6:6">
      <c r="F95" s="4"/>
    </row>
    <row r="96" spans="6:6">
      <c r="F96" s="4"/>
    </row>
    <row r="97" spans="6:6">
      <c r="F97" s="4"/>
    </row>
    <row r="98" spans="6:6">
      <c r="F98" s="4"/>
    </row>
    <row r="99" spans="6:6">
      <c r="F99" s="4"/>
    </row>
    <row r="100" spans="6:6">
      <c r="F100" s="4"/>
    </row>
    <row r="101" spans="6:6">
      <c r="F101" s="4"/>
    </row>
    <row r="102" spans="6:6">
      <c r="F102" s="4"/>
    </row>
    <row r="103" spans="6:6">
      <c r="F103" s="4"/>
    </row>
    <row r="104" spans="6:6">
      <c r="F104" s="4"/>
    </row>
    <row r="105" spans="6:6">
      <c r="F105" s="4"/>
    </row>
    <row r="106" spans="6:6">
      <c r="F106" s="4"/>
    </row>
    <row r="107" spans="6:6">
      <c r="F107" s="4"/>
    </row>
    <row r="108" spans="6:6">
      <c r="F108" s="4"/>
    </row>
    <row r="109" spans="6:6">
      <c r="F109" s="4"/>
    </row>
    <row r="110" spans="6:6">
      <c r="F110" s="4"/>
    </row>
    <row r="111" spans="6:6">
      <c r="F111" s="4"/>
    </row>
    <row r="112" spans="6:6">
      <c r="F112" s="4"/>
    </row>
    <row r="113" spans="6:6">
      <c r="F113" s="4"/>
    </row>
    <row r="114" spans="6:6">
      <c r="F114" s="4"/>
    </row>
    <row r="115" spans="6:6">
      <c r="F115" s="4"/>
    </row>
    <row r="116" spans="6:6">
      <c r="F116" s="4"/>
    </row>
    <row r="117" spans="6:6">
      <c r="F117" s="4"/>
    </row>
    <row r="118" spans="6:6">
      <c r="F118" s="4"/>
    </row>
    <row r="119" spans="6:6">
      <c r="F119" s="4"/>
    </row>
    <row r="120" spans="6:6">
      <c r="F120" s="4"/>
    </row>
    <row r="121" spans="6:6">
      <c r="F121" s="4"/>
    </row>
    <row r="122" spans="6:6">
      <c r="F122" s="4"/>
    </row>
    <row r="123" spans="6:6">
      <c r="F123" s="4"/>
    </row>
    <row r="124" spans="6:6">
      <c r="F124" s="4"/>
    </row>
    <row r="125" spans="6:6">
      <c r="F125" s="4"/>
    </row>
    <row r="126" spans="6:6">
      <c r="F126" s="4"/>
    </row>
    <row r="127" spans="6:6">
      <c r="F127" s="4"/>
    </row>
    <row r="128" spans="6:6">
      <c r="F128" s="4"/>
    </row>
    <row r="129" spans="6:6">
      <c r="F129" s="4"/>
    </row>
    <row r="130" spans="6:6">
      <c r="F130" s="4"/>
    </row>
    <row r="131" spans="6:6">
      <c r="F131" s="4"/>
    </row>
    <row r="132" spans="6:6">
      <c r="F132" s="4"/>
    </row>
    <row r="133" spans="6:6">
      <c r="F133" s="4"/>
    </row>
    <row r="134" spans="6:6">
      <c r="F134" s="4"/>
    </row>
    <row r="135" spans="6:6">
      <c r="F135" s="4"/>
    </row>
    <row r="136" spans="6:6">
      <c r="F136" s="4"/>
    </row>
    <row r="137" spans="6:6">
      <c r="F137" s="4"/>
    </row>
    <row r="138" spans="6:6">
      <c r="F138" s="4"/>
    </row>
    <row r="139" spans="6:6">
      <c r="F139" s="4"/>
    </row>
    <row r="140" spans="6:6">
      <c r="F140" s="4"/>
    </row>
    <row r="141" spans="6:6">
      <c r="F141" s="4"/>
    </row>
    <row r="142" spans="6:6">
      <c r="F142" s="4"/>
    </row>
    <row r="143" spans="6:6">
      <c r="F143" s="4"/>
    </row>
    <row r="144" spans="6:6">
      <c r="F144" s="4"/>
    </row>
    <row r="145" spans="6:6">
      <c r="F145" s="4"/>
    </row>
    <row r="146" spans="6:6">
      <c r="F146" s="4"/>
    </row>
    <row r="147" spans="6:6">
      <c r="F147" s="4"/>
    </row>
    <row r="148" spans="6:6">
      <c r="F148" s="4"/>
    </row>
    <row r="149" spans="6:6">
      <c r="F149" s="4"/>
    </row>
    <row r="150" spans="6:6">
      <c r="F150" s="4"/>
    </row>
    <row r="151" spans="6:6">
      <c r="F151" s="4"/>
    </row>
    <row r="152" spans="6:6">
      <c r="F152" s="4"/>
    </row>
    <row r="153" spans="6:6">
      <c r="F153" s="4"/>
    </row>
    <row r="154" spans="6:6">
      <c r="F154" s="4"/>
    </row>
    <row r="155" spans="6:6">
      <c r="F155" s="4"/>
    </row>
    <row r="156" spans="6:6">
      <c r="F156" s="4"/>
    </row>
    <row r="157" spans="6:6">
      <c r="F157" s="4"/>
    </row>
    <row r="158" spans="6:6">
      <c r="F158" s="4"/>
    </row>
    <row r="159" spans="6:6">
      <c r="F159" s="4"/>
    </row>
    <row r="160" spans="6:6">
      <c r="F160" s="4"/>
    </row>
    <row r="161" spans="6:6">
      <c r="F161" s="4"/>
    </row>
    <row r="162" spans="6:6">
      <c r="F162" s="4"/>
    </row>
    <row r="163" spans="6:6">
      <c r="F163" s="4"/>
    </row>
    <row r="164" spans="6:6">
      <c r="F164" s="4"/>
    </row>
    <row r="165" spans="6:6">
      <c r="F165" s="4"/>
    </row>
    <row r="166" spans="6:6">
      <c r="F166" s="4"/>
    </row>
    <row r="167" spans="6:6">
      <c r="F167" s="4"/>
    </row>
    <row r="168" spans="6:6">
      <c r="F168" s="4"/>
    </row>
    <row r="169" spans="6:6">
      <c r="F169" s="4"/>
    </row>
    <row r="170" spans="6:6">
      <c r="F170" s="4"/>
    </row>
    <row r="171" spans="6:6">
      <c r="F171" s="4"/>
    </row>
    <row r="172" spans="6:6">
      <c r="F172" s="4"/>
    </row>
    <row r="173" spans="6:6">
      <c r="F173" s="4"/>
    </row>
    <row r="174" spans="6:6">
      <c r="F174" s="4"/>
    </row>
    <row r="175" spans="6:6">
      <c r="F175" s="4"/>
    </row>
    <row r="176" spans="6:6">
      <c r="F176" s="4"/>
    </row>
    <row r="177" spans="6:6">
      <c r="F177" s="4"/>
    </row>
    <row r="178" spans="6:6">
      <c r="F178" s="4"/>
    </row>
    <row r="179" spans="6:6">
      <c r="F179" s="4"/>
    </row>
    <row r="180" spans="6:6">
      <c r="F180" s="4"/>
    </row>
    <row r="181" spans="6:6">
      <c r="F181" s="4"/>
    </row>
    <row r="182" spans="6:6">
      <c r="F182" s="4"/>
    </row>
    <row r="183" spans="6:6">
      <c r="F183" s="4"/>
    </row>
    <row r="184" spans="6:6">
      <c r="F184" s="4"/>
    </row>
    <row r="185" spans="6:6">
      <c r="F185" s="4"/>
    </row>
    <row r="186" spans="6:6">
      <c r="F186" s="4"/>
    </row>
    <row r="187" spans="6:6">
      <c r="F187" s="4"/>
    </row>
    <row r="188" spans="6:6">
      <c r="F188" s="4"/>
    </row>
    <row r="189" spans="6:6">
      <c r="F189" s="4"/>
    </row>
    <row r="190" spans="6:6">
      <c r="F190" s="4"/>
    </row>
    <row r="191" spans="6:6">
      <c r="F191" s="4"/>
    </row>
    <row r="192" spans="6:6">
      <c r="F192" s="4"/>
    </row>
    <row r="193" spans="6:6">
      <c r="F193" s="4"/>
    </row>
    <row r="194" spans="6:6">
      <c r="F194" s="4"/>
    </row>
    <row r="195" spans="6:6">
      <c r="F195" s="4"/>
    </row>
    <row r="196" spans="6:6">
      <c r="F196" s="4"/>
    </row>
    <row r="197" spans="6:6">
      <c r="F197" s="4"/>
    </row>
    <row r="198" spans="6:6">
      <c r="F198" s="4"/>
    </row>
    <row r="199" spans="6:6">
      <c r="F199" s="4"/>
    </row>
    <row r="200" spans="6:6">
      <c r="F200" s="4"/>
    </row>
    <row r="201" spans="6:6">
      <c r="F201" s="4"/>
    </row>
    <row r="202" spans="6:6">
      <c r="F202" s="4"/>
    </row>
    <row r="203" spans="6:6">
      <c r="F203" s="4"/>
    </row>
    <row r="204" spans="6:6">
      <c r="F204" s="4"/>
    </row>
    <row r="205" spans="6:6">
      <c r="F205" s="4"/>
    </row>
    <row r="206" spans="6:6">
      <c r="F206" s="4"/>
    </row>
    <row r="207" spans="6:6">
      <c r="F207" s="4"/>
    </row>
    <row r="208" spans="6:6">
      <c r="F208" s="4"/>
    </row>
    <row r="209" spans="6:6">
      <c r="F209" s="4"/>
    </row>
    <row r="210" spans="6:6">
      <c r="F210" s="4"/>
    </row>
    <row r="211" spans="6:6">
      <c r="F211" s="4"/>
    </row>
    <row r="212" spans="6:6">
      <c r="F212" s="4"/>
    </row>
    <row r="213" spans="6:6">
      <c r="F213" s="4"/>
    </row>
    <row r="214" spans="6:6">
      <c r="F214" s="4"/>
    </row>
    <row r="215" spans="6:6">
      <c r="F215" s="4"/>
    </row>
    <row r="216" spans="6:6">
      <c r="F216" s="4"/>
    </row>
    <row r="217" spans="6:6">
      <c r="F217" s="4"/>
    </row>
    <row r="218" spans="6:6">
      <c r="F218" s="4"/>
    </row>
    <row r="219" spans="6:6">
      <c r="F219" s="4"/>
    </row>
    <row r="220" spans="6:6">
      <c r="F220" s="4"/>
    </row>
    <row r="221" spans="6:6">
      <c r="F221" s="4"/>
    </row>
    <row r="222" spans="6:6">
      <c r="F222" s="4"/>
    </row>
    <row r="223" spans="6:6">
      <c r="F223" s="4"/>
    </row>
    <row r="224" spans="6:6">
      <c r="F224" s="4"/>
    </row>
    <row r="225" spans="6:6">
      <c r="F225" s="4"/>
    </row>
    <row r="226" spans="6:6">
      <c r="F226" s="4"/>
    </row>
    <row r="227" spans="6:6">
      <c r="F227" s="4"/>
    </row>
    <row r="228" spans="6:6">
      <c r="F228" s="4"/>
    </row>
    <row r="229" spans="6:6">
      <c r="F229" s="4"/>
    </row>
    <row r="230" spans="6:6">
      <c r="F230" s="4"/>
    </row>
    <row r="231" spans="6:6">
      <c r="F231" s="4"/>
    </row>
    <row r="232" spans="6:6">
      <c r="F232" s="4"/>
    </row>
    <row r="233" spans="6:6">
      <c r="F233" s="4"/>
    </row>
    <row r="234" spans="6:6">
      <c r="F234" s="4"/>
    </row>
    <row r="235" spans="6:6">
      <c r="F235" s="4"/>
    </row>
    <row r="236" spans="6:6">
      <c r="F236" s="4"/>
    </row>
    <row r="237" spans="6:6">
      <c r="F237" s="4"/>
    </row>
    <row r="238" spans="6:6">
      <c r="F238" s="4"/>
    </row>
    <row r="239" spans="6:6">
      <c r="F239" s="4"/>
    </row>
    <row r="240" spans="6:6">
      <c r="F240" s="4"/>
    </row>
    <row r="241" spans="6:6">
      <c r="F241" s="4"/>
    </row>
    <row r="242" spans="6:6">
      <c r="F242" s="4"/>
    </row>
    <row r="243" spans="6:6">
      <c r="F243" s="4"/>
    </row>
    <row r="244" spans="6:6">
      <c r="F244" s="4"/>
    </row>
    <row r="245" spans="6:6">
      <c r="F245" s="4"/>
    </row>
    <row r="246" spans="6:6">
      <c r="F246" s="4"/>
    </row>
    <row r="247" spans="6:6">
      <c r="F247" s="4"/>
    </row>
    <row r="248" spans="6:6">
      <c r="F248" s="4"/>
    </row>
    <row r="249" spans="6:6">
      <c r="F249" s="4"/>
    </row>
    <row r="250" spans="6:6">
      <c r="F250" s="4"/>
    </row>
    <row r="251" spans="6:6">
      <c r="F251" s="4"/>
    </row>
    <row r="252" spans="6:6">
      <c r="F252" s="4"/>
    </row>
    <row r="253" spans="6:6">
      <c r="F253" s="4"/>
    </row>
    <row r="254" spans="6:6">
      <c r="F254" s="4"/>
    </row>
    <row r="255" spans="6:6">
      <c r="F255" s="4"/>
    </row>
    <row r="256" spans="6:6">
      <c r="F256" s="4"/>
    </row>
    <row r="257" spans="6:6">
      <c r="F257" s="4"/>
    </row>
    <row r="258" spans="6:6">
      <c r="F258" s="4"/>
    </row>
    <row r="259" spans="6:6">
      <c r="F259" s="4"/>
    </row>
    <row r="260" spans="6:6">
      <c r="F260" s="4"/>
    </row>
    <row r="261" spans="6:6">
      <c r="F261" s="4"/>
    </row>
    <row r="262" spans="6:6">
      <c r="F262" s="4"/>
    </row>
    <row r="263" spans="6:6">
      <c r="F263" s="4"/>
    </row>
    <row r="264" spans="6:6">
      <c r="F264" s="4"/>
    </row>
    <row r="265" spans="6:6">
      <c r="F265" s="4"/>
    </row>
    <row r="266" spans="6:6">
      <c r="F266" s="4"/>
    </row>
    <row r="267" spans="6:6">
      <c r="F267" s="4"/>
    </row>
    <row r="268" spans="6:6">
      <c r="F268" s="4"/>
    </row>
    <row r="269" spans="6:6">
      <c r="F269" s="4"/>
    </row>
    <row r="270" spans="6:6">
      <c r="F270" s="4"/>
    </row>
    <row r="271" spans="6:6">
      <c r="F271" s="4"/>
    </row>
    <row r="272" spans="6:6">
      <c r="F272" s="4"/>
    </row>
    <row r="273" spans="6:6">
      <c r="F273" s="4"/>
    </row>
    <row r="274" spans="6:6">
      <c r="F274" s="4"/>
    </row>
    <row r="275" spans="6:6">
      <c r="F275" s="4"/>
    </row>
    <row r="276" spans="6:6">
      <c r="F276" s="4"/>
    </row>
    <row r="277" spans="6:6">
      <c r="F277" s="4"/>
    </row>
    <row r="278" spans="6:6">
      <c r="F278" s="4"/>
    </row>
    <row r="279" spans="6:6">
      <c r="F279" s="4"/>
    </row>
    <row r="280" spans="6:6">
      <c r="F280" s="4"/>
    </row>
    <row r="281" spans="6:6">
      <c r="F281" s="4"/>
    </row>
    <row r="282" spans="6:6">
      <c r="F282" s="4"/>
    </row>
    <row r="283" spans="6:6">
      <c r="F283" s="4"/>
    </row>
    <row r="284" spans="6:6">
      <c r="F284" s="4"/>
    </row>
    <row r="285" spans="6:6">
      <c r="F285" s="4"/>
    </row>
    <row r="286" spans="6:6">
      <c r="F286" s="4"/>
    </row>
    <row r="287" spans="6:6">
      <c r="F287" s="4"/>
    </row>
    <row r="288" spans="6:6">
      <c r="F288" s="4"/>
    </row>
    <row r="289" spans="6:6">
      <c r="F289" s="4"/>
    </row>
    <row r="290" spans="6:6">
      <c r="F290" s="4"/>
    </row>
    <row r="291" spans="6:6">
      <c r="F291" s="4"/>
    </row>
    <row r="292" spans="6:6">
      <c r="F292" s="4"/>
    </row>
    <row r="293" spans="6:6">
      <c r="F293" s="4"/>
    </row>
    <row r="294" spans="6:6">
      <c r="F294" s="4"/>
    </row>
    <row r="295" spans="6:6">
      <c r="F295" s="4"/>
    </row>
    <row r="296" spans="6:6">
      <c r="F296" s="4"/>
    </row>
    <row r="297" spans="6:6">
      <c r="F297" s="4"/>
    </row>
    <row r="298" spans="6:6">
      <c r="F298" s="4"/>
    </row>
    <row r="299" spans="6:6">
      <c r="F299" s="4"/>
    </row>
    <row r="300" spans="6:6">
      <c r="F300" s="4"/>
    </row>
    <row r="301" spans="6:6">
      <c r="F301" s="4"/>
    </row>
    <row r="302" spans="6:6">
      <c r="F302" s="4"/>
    </row>
    <row r="303" spans="6:6">
      <c r="F303" s="4"/>
    </row>
    <row r="304" spans="6:6">
      <c r="F304" s="4"/>
    </row>
    <row r="305" spans="6:6">
      <c r="F305" s="4"/>
    </row>
    <row r="306" spans="6:6">
      <c r="F306" s="4"/>
    </row>
    <row r="307" spans="6:6">
      <c r="F307" s="4"/>
    </row>
    <row r="308" spans="6:6">
      <c r="F308" s="4"/>
    </row>
    <row r="309" spans="6:6">
      <c r="F309" s="4"/>
    </row>
    <row r="310" spans="6:6">
      <c r="F310" s="4"/>
    </row>
    <row r="311" spans="6:6">
      <c r="F311" s="4"/>
    </row>
    <row r="312" spans="6:6">
      <c r="F312" s="4"/>
    </row>
    <row r="313" spans="6:6">
      <c r="F313" s="4"/>
    </row>
    <row r="314" spans="6:6">
      <c r="F314" s="4"/>
    </row>
    <row r="315" spans="6:6">
      <c r="F315" s="4"/>
    </row>
    <row r="316" spans="6:6">
      <c r="F316" s="4"/>
    </row>
    <row r="317" spans="6:6">
      <c r="F317" s="4"/>
    </row>
    <row r="318" spans="6:6">
      <c r="F318" s="4"/>
    </row>
    <row r="319" spans="6:6">
      <c r="F319" s="4"/>
    </row>
    <row r="320" spans="6:6">
      <c r="F320" s="4"/>
    </row>
    <row r="321" spans="6:6">
      <c r="F321" s="4"/>
    </row>
    <row r="322" spans="6:6">
      <c r="F322" s="4"/>
    </row>
    <row r="323" spans="6:6">
      <c r="F323" s="4"/>
    </row>
    <row r="324" spans="6:6">
      <c r="F324" s="4"/>
    </row>
    <row r="325" spans="6:6">
      <c r="F325" s="4"/>
    </row>
    <row r="326" spans="6:6">
      <c r="F326" s="4"/>
    </row>
    <row r="327" spans="6:6">
      <c r="F327" s="4"/>
    </row>
    <row r="328" spans="6:6">
      <c r="F328" s="4"/>
    </row>
    <row r="329" spans="6:6">
      <c r="F329" s="4"/>
    </row>
    <row r="330" spans="6:6">
      <c r="F330" s="4"/>
    </row>
    <row r="331" spans="6:6">
      <c r="F331" s="4"/>
    </row>
    <row r="332" spans="6:6">
      <c r="F332" s="4"/>
    </row>
    <row r="333" spans="6:6">
      <c r="F333" s="4"/>
    </row>
    <row r="334" spans="6:6">
      <c r="F334" s="4"/>
    </row>
    <row r="335" spans="6:6">
      <c r="F335" s="4"/>
    </row>
    <row r="336" spans="6:6">
      <c r="F336" s="4"/>
    </row>
    <row r="337" spans="6:6">
      <c r="F337" s="4"/>
    </row>
    <row r="338" spans="6:6">
      <c r="F338" s="4"/>
    </row>
    <row r="339" spans="6:6">
      <c r="F339" s="4"/>
    </row>
    <row r="340" spans="6:6">
      <c r="F340" s="4"/>
    </row>
    <row r="341" spans="6:6">
      <c r="F341" s="4"/>
    </row>
    <row r="342" spans="6:6">
      <c r="F342" s="4"/>
    </row>
    <row r="343" spans="6:6">
      <c r="F343" s="4"/>
    </row>
    <row r="344" spans="6:6">
      <c r="F344" s="4"/>
    </row>
    <row r="345" spans="6:6">
      <c r="F345" s="4"/>
    </row>
    <row r="346" spans="6:6">
      <c r="F346" s="4"/>
    </row>
    <row r="347" spans="6:6">
      <c r="F347" s="4"/>
    </row>
    <row r="348" spans="6:6">
      <c r="F348" s="4"/>
    </row>
    <row r="349" spans="6:6">
      <c r="F349" s="4"/>
    </row>
    <row r="350" spans="6:6">
      <c r="F350" s="4"/>
    </row>
    <row r="351" spans="6:6">
      <c r="F351" s="4"/>
    </row>
    <row r="352" spans="6:6">
      <c r="F352" s="4"/>
    </row>
    <row r="353" spans="6:6">
      <c r="F353" s="4"/>
    </row>
    <row r="354" spans="6:6">
      <c r="F354" s="4"/>
    </row>
    <row r="355" spans="6:6">
      <c r="F355" s="4"/>
    </row>
    <row r="356" spans="6:6">
      <c r="F356" s="4"/>
    </row>
    <row r="357" spans="6:6">
      <c r="F357" s="4"/>
    </row>
    <row r="358" spans="6:6">
      <c r="F358" s="4"/>
    </row>
    <row r="359" spans="6:6">
      <c r="F359" s="4"/>
    </row>
    <row r="360" spans="6:6">
      <c r="F360" s="4"/>
    </row>
    <row r="361" spans="6:6">
      <c r="F361" s="4"/>
    </row>
    <row r="362" spans="6:6">
      <c r="F362" s="4"/>
    </row>
    <row r="363" spans="6:6">
      <c r="F363" s="4"/>
    </row>
    <row r="364" spans="6:6">
      <c r="F364" s="4"/>
    </row>
    <row r="365" spans="6:6">
      <c r="F365" s="4"/>
    </row>
    <row r="366" spans="6:6">
      <c r="F366" s="4"/>
    </row>
    <row r="367" spans="6:6">
      <c r="F367" s="4"/>
    </row>
    <row r="368" spans="6:6">
      <c r="F368" s="4"/>
    </row>
    <row r="369" spans="6:6">
      <c r="F369" s="4"/>
    </row>
    <row r="370" spans="6:6">
      <c r="F370" s="4"/>
    </row>
    <row r="371" spans="6:6">
      <c r="F371" s="4"/>
    </row>
    <row r="372" spans="6:6">
      <c r="F372" s="4"/>
    </row>
    <row r="373" spans="6:6">
      <c r="F373" s="4"/>
    </row>
    <row r="374" spans="6:6">
      <c r="F374" s="4"/>
    </row>
    <row r="375" spans="6:6">
      <c r="F375" s="4"/>
    </row>
    <row r="376" spans="6:6">
      <c r="F376" s="4"/>
    </row>
    <row r="377" spans="6:6">
      <c r="F377" s="4"/>
    </row>
    <row r="378" spans="6:6">
      <c r="F378" s="4"/>
    </row>
    <row r="379" spans="6:6">
      <c r="F379" s="4"/>
    </row>
    <row r="380" spans="6:6">
      <c r="F380" s="4"/>
    </row>
    <row r="381" spans="6:6">
      <c r="F381" s="4"/>
    </row>
    <row r="382" spans="6:6">
      <c r="F382" s="4"/>
    </row>
    <row r="383" spans="6:6">
      <c r="F383" s="4"/>
    </row>
    <row r="384" spans="6:6">
      <c r="F384" s="4"/>
    </row>
    <row r="385" spans="6:6">
      <c r="F385" s="4"/>
    </row>
    <row r="386" spans="6:6">
      <c r="F386" s="4"/>
    </row>
    <row r="387" spans="6:6">
      <c r="F387" s="4"/>
    </row>
    <row r="388" spans="6:6">
      <c r="F388" s="4"/>
    </row>
    <row r="389" spans="6:6">
      <c r="F389" s="4"/>
    </row>
    <row r="390" spans="6:6">
      <c r="F390" s="4"/>
    </row>
    <row r="391" spans="6:6">
      <c r="F391" s="4"/>
    </row>
    <row r="392" spans="6:6">
      <c r="F392" s="4"/>
    </row>
    <row r="393" spans="6:6">
      <c r="F393" s="4"/>
    </row>
    <row r="394" spans="6:6">
      <c r="F394" s="4"/>
    </row>
    <row r="395" spans="6:6">
      <c r="F395" s="4"/>
    </row>
    <row r="396" spans="6:6">
      <c r="F396" s="4"/>
    </row>
    <row r="397" spans="6:6">
      <c r="F397" s="4"/>
    </row>
    <row r="398" spans="6:6">
      <c r="F398" s="4"/>
    </row>
    <row r="399" spans="6:6">
      <c r="F399" s="4"/>
    </row>
    <row r="400" spans="6:6">
      <c r="F400" s="4"/>
    </row>
    <row r="401" spans="6:6">
      <c r="F401" s="4"/>
    </row>
    <row r="402" spans="6:6">
      <c r="F402" s="4"/>
    </row>
    <row r="403" spans="6:6">
      <c r="F403" s="4"/>
    </row>
    <row r="404" spans="6:6">
      <c r="F404" s="4"/>
    </row>
    <row r="405" spans="6:6">
      <c r="F405" s="4"/>
    </row>
    <row r="406" spans="6:6">
      <c r="F406" s="4"/>
    </row>
    <row r="407" spans="6:6">
      <c r="F407" s="4"/>
    </row>
    <row r="408" spans="6:6">
      <c r="F408" s="4"/>
    </row>
    <row r="409" spans="6:6">
      <c r="F409" s="4"/>
    </row>
    <row r="410" spans="6:6">
      <c r="F410" s="4"/>
    </row>
    <row r="411" spans="6:6">
      <c r="F411" s="4"/>
    </row>
    <row r="412" spans="6:6">
      <c r="F412" s="4"/>
    </row>
    <row r="413" spans="6:6">
      <c r="F413" s="4"/>
    </row>
    <row r="414" spans="6:6">
      <c r="F414" s="4"/>
    </row>
    <row r="415" spans="6:6">
      <c r="F415" s="4"/>
    </row>
    <row r="416" spans="6:6">
      <c r="F416" s="4"/>
    </row>
    <row r="417" spans="6:6">
      <c r="F417" s="4"/>
    </row>
    <row r="418" spans="6:6">
      <c r="F418" s="4"/>
    </row>
    <row r="419" spans="6:6">
      <c r="F419" s="4"/>
    </row>
    <row r="420" spans="6:6">
      <c r="F420" s="4"/>
    </row>
    <row r="421" spans="6:6">
      <c r="F421" s="4"/>
    </row>
    <row r="422" spans="6:6">
      <c r="F422" s="4"/>
    </row>
    <row r="423" spans="6:6">
      <c r="F423" s="4"/>
    </row>
    <row r="424" spans="6:6">
      <c r="F424" s="4"/>
    </row>
    <row r="425" spans="6:6">
      <c r="F425" s="4"/>
    </row>
    <row r="426" spans="6:6">
      <c r="F426" s="4"/>
    </row>
    <row r="427" spans="6:6">
      <c r="F427" s="4"/>
    </row>
    <row r="428" spans="6:6">
      <c r="F428" s="4"/>
    </row>
    <row r="429" spans="6:6">
      <c r="F429" s="4"/>
    </row>
    <row r="430" spans="6:6">
      <c r="F430" s="4"/>
    </row>
    <row r="431" spans="6:6">
      <c r="F431" s="4"/>
    </row>
    <row r="432" spans="6:6">
      <c r="F432" s="4"/>
    </row>
    <row r="433" spans="6:6">
      <c r="F433" s="4"/>
    </row>
    <row r="434" spans="6:6">
      <c r="F434" s="4"/>
    </row>
    <row r="435" spans="6:6">
      <c r="F435" s="4"/>
    </row>
    <row r="436" spans="6:6">
      <c r="F436" s="4"/>
    </row>
    <row r="437" spans="6:6">
      <c r="F437" s="4"/>
    </row>
    <row r="438" spans="6:6">
      <c r="F438" s="4"/>
    </row>
    <row r="439" spans="6:6">
      <c r="F439" s="4"/>
    </row>
    <row r="440" spans="6:6">
      <c r="F440" s="4"/>
    </row>
    <row r="441" spans="6:6">
      <c r="F441" s="4"/>
    </row>
    <row r="442" spans="6:6">
      <c r="F442" s="4"/>
    </row>
    <row r="443" spans="6:6">
      <c r="F443" s="4"/>
    </row>
    <row r="444" spans="6:6">
      <c r="F444" s="4"/>
    </row>
    <row r="445" spans="6:6">
      <c r="F445" s="4"/>
    </row>
    <row r="446" spans="6:6">
      <c r="F446" s="4"/>
    </row>
    <row r="447" spans="6:6">
      <c r="F447" s="4"/>
    </row>
    <row r="448" spans="6:6">
      <c r="F448" s="4"/>
    </row>
    <row r="449" spans="6:6">
      <c r="F449" s="4"/>
    </row>
    <row r="450" spans="6:6">
      <c r="F450" s="4"/>
    </row>
    <row r="451" spans="6:6">
      <c r="F451" s="4"/>
    </row>
    <row r="452" spans="6:6">
      <c r="F452" s="4"/>
    </row>
    <row r="453" spans="6:6">
      <c r="F453" s="4"/>
    </row>
    <row r="454" spans="6:6">
      <c r="F454" s="4"/>
    </row>
    <row r="455" spans="6:6">
      <c r="F455" s="4"/>
    </row>
    <row r="456" spans="6:6">
      <c r="F456" s="4"/>
    </row>
    <row r="457" spans="6:6">
      <c r="F457" s="4"/>
    </row>
    <row r="458" spans="6:6">
      <c r="F458" s="4"/>
    </row>
    <row r="459" spans="6:6">
      <c r="F459" s="4"/>
    </row>
    <row r="460" spans="6:6">
      <c r="F460" s="4"/>
    </row>
    <row r="461" spans="6:6">
      <c r="F461" s="4"/>
    </row>
    <row r="462" spans="6:6">
      <c r="F462" s="4"/>
    </row>
    <row r="463" spans="6:6">
      <c r="F463" s="4"/>
    </row>
    <row r="464" spans="6:6">
      <c r="F464" s="4"/>
    </row>
    <row r="465" spans="6:6">
      <c r="F465" s="4"/>
    </row>
    <row r="466" spans="6:6">
      <c r="F466" s="4"/>
    </row>
    <row r="467" spans="6:6">
      <c r="F467" s="4"/>
    </row>
    <row r="468" spans="6:6">
      <c r="F468" s="4"/>
    </row>
    <row r="469" spans="6:6">
      <c r="F469" s="4"/>
    </row>
    <row r="470" spans="6:6">
      <c r="F470" s="4"/>
    </row>
    <row r="471" spans="6:6">
      <c r="F471" s="4"/>
    </row>
    <row r="472" spans="6:6">
      <c r="F472" s="4"/>
    </row>
    <row r="473" spans="6:6">
      <c r="F473" s="4"/>
    </row>
    <row r="474" spans="6:6">
      <c r="F474" s="4"/>
    </row>
    <row r="475" spans="6:6">
      <c r="F475" s="4"/>
    </row>
    <row r="476" spans="6:6">
      <c r="F476" s="4"/>
    </row>
    <row r="477" spans="6:6">
      <c r="F477" s="4"/>
    </row>
    <row r="478" spans="6:6">
      <c r="F478" s="4"/>
    </row>
    <row r="479" spans="6:6">
      <c r="F479" s="4"/>
    </row>
    <row r="480" spans="6:6">
      <c r="F480" s="4"/>
    </row>
    <row r="481" spans="6:6">
      <c r="F481" s="4"/>
    </row>
    <row r="482" spans="6:6">
      <c r="F482" s="4"/>
    </row>
    <row r="483" spans="6:6">
      <c r="F483" s="4"/>
    </row>
    <row r="484" spans="6:6">
      <c r="F484" s="4"/>
    </row>
    <row r="485" spans="6:6">
      <c r="F485" s="4"/>
    </row>
    <row r="486" spans="6:6">
      <c r="F486" s="4"/>
    </row>
    <row r="487" spans="6:6">
      <c r="F487" s="4"/>
    </row>
    <row r="488" spans="6:6">
      <c r="F488" s="4"/>
    </row>
    <row r="489" spans="6:6">
      <c r="F489" s="4"/>
    </row>
    <row r="490" spans="6:6">
      <c r="F490" s="4"/>
    </row>
    <row r="491" spans="6:6">
      <c r="F491" s="4"/>
    </row>
    <row r="492" spans="6:6">
      <c r="F492" s="4"/>
    </row>
    <row r="493" spans="6:6">
      <c r="F493" s="4"/>
    </row>
    <row r="494" spans="6:6">
      <c r="F494" s="4"/>
    </row>
    <row r="495" spans="6:6">
      <c r="F495" s="4"/>
    </row>
    <row r="496" spans="6:6">
      <c r="F496" s="4"/>
    </row>
    <row r="497" spans="6:6">
      <c r="F497" s="4"/>
    </row>
    <row r="498" spans="6:6">
      <c r="F498" s="4"/>
    </row>
    <row r="499" spans="6:6">
      <c r="F499" s="4"/>
    </row>
    <row r="500" spans="6:6">
      <c r="F500" s="4"/>
    </row>
    <row r="501" spans="6:6">
      <c r="F501" s="4"/>
    </row>
    <row r="502" spans="6:6">
      <c r="F502" s="4"/>
    </row>
    <row r="503" spans="6:6">
      <c r="F503" s="4"/>
    </row>
    <row r="504" spans="6:6">
      <c r="F504" s="4"/>
    </row>
    <row r="505" spans="6:6">
      <c r="F505" s="4"/>
    </row>
    <row r="506" spans="6:6">
      <c r="F506" s="4"/>
    </row>
    <row r="507" spans="6:6">
      <c r="F507" s="4"/>
    </row>
    <row r="508" spans="6:6">
      <c r="F508" s="4"/>
    </row>
    <row r="509" spans="6:6">
      <c r="F509" s="4"/>
    </row>
    <row r="510" spans="6:6">
      <c r="F510" s="4"/>
    </row>
    <row r="511" spans="6:6">
      <c r="F511" s="4"/>
    </row>
    <row r="512" spans="6:6">
      <c r="F512" s="4"/>
    </row>
    <row r="513" spans="6:6">
      <c r="F513" s="4"/>
    </row>
    <row r="514" spans="6:6">
      <c r="F514" s="4"/>
    </row>
    <row r="515" spans="6:6">
      <c r="F515" s="4"/>
    </row>
    <row r="516" spans="6:6">
      <c r="F516" s="4"/>
    </row>
    <row r="517" spans="6:6">
      <c r="F517" s="4"/>
    </row>
    <row r="518" spans="6:6">
      <c r="F518" s="4"/>
    </row>
    <row r="519" spans="6:6">
      <c r="F519" s="4"/>
    </row>
    <row r="520" spans="6:6">
      <c r="F520" s="4"/>
    </row>
    <row r="521" spans="6:6">
      <c r="F521" s="4"/>
    </row>
    <row r="522" spans="6:6">
      <c r="F522" s="4"/>
    </row>
    <row r="523" spans="6:6">
      <c r="F523" s="4"/>
    </row>
    <row r="524" spans="6:6">
      <c r="F524" s="4"/>
    </row>
    <row r="525" spans="6:6">
      <c r="F525" s="4"/>
    </row>
    <row r="526" spans="6:6">
      <c r="F526" s="4"/>
    </row>
    <row r="527" spans="6:6">
      <c r="F527" s="4"/>
    </row>
    <row r="528" spans="6:6">
      <c r="F528" s="4"/>
    </row>
    <row r="529" spans="6:6">
      <c r="F529" s="4"/>
    </row>
    <row r="530" spans="6:6">
      <c r="F530" s="4"/>
    </row>
    <row r="531" spans="6:6">
      <c r="F531" s="4"/>
    </row>
    <row r="532" spans="6:6">
      <c r="F532" s="4"/>
    </row>
    <row r="533" spans="6:6">
      <c r="F533" s="4"/>
    </row>
    <row r="534" spans="6:6">
      <c r="F534" s="4"/>
    </row>
    <row r="535" spans="6:6">
      <c r="F535" s="4"/>
    </row>
    <row r="536" spans="6:6">
      <c r="F536" s="4"/>
    </row>
    <row r="537" spans="6:6">
      <c r="F537" s="4"/>
    </row>
    <row r="538" spans="6:6">
      <c r="F538" s="4"/>
    </row>
    <row r="539" spans="6:6">
      <c r="F539" s="4"/>
    </row>
    <row r="540" spans="6:6">
      <c r="F540" s="4"/>
    </row>
    <row r="541" spans="6:6">
      <c r="F541" s="4"/>
    </row>
    <row r="542" spans="6:6">
      <c r="F542" s="4"/>
    </row>
    <row r="543" spans="6:6">
      <c r="F543" s="4"/>
    </row>
    <row r="544" spans="6:6">
      <c r="F544" s="4"/>
    </row>
    <row r="545" spans="6:6">
      <c r="F545" s="4"/>
    </row>
    <row r="546" spans="6:6">
      <c r="F546" s="4"/>
    </row>
    <row r="547" spans="6:6">
      <c r="F547" s="4"/>
    </row>
    <row r="548" spans="6:6">
      <c r="F548" s="4"/>
    </row>
    <row r="549" spans="6:6">
      <c r="F549" s="4"/>
    </row>
    <row r="550" spans="6:6">
      <c r="F550" s="4"/>
    </row>
    <row r="551" spans="6:6">
      <c r="F551" s="4"/>
    </row>
    <row r="552" spans="6:6">
      <c r="F552" s="4"/>
    </row>
    <row r="553" spans="6:6">
      <c r="F553" s="4"/>
    </row>
    <row r="554" spans="6:6">
      <c r="F554" s="4"/>
    </row>
    <row r="555" spans="6:6">
      <c r="F555" s="4"/>
    </row>
    <row r="556" spans="6:6">
      <c r="F556" s="4"/>
    </row>
    <row r="557" spans="6:6">
      <c r="F557" s="4"/>
    </row>
    <row r="558" spans="6:6">
      <c r="F558" s="4"/>
    </row>
    <row r="559" spans="6:6">
      <c r="F559" s="4"/>
    </row>
    <row r="560" spans="6:6">
      <c r="F560" s="4"/>
    </row>
    <row r="561" spans="6:6">
      <c r="F561" s="4"/>
    </row>
    <row r="562" spans="6:6">
      <c r="F562" s="4"/>
    </row>
    <row r="563" spans="6:6">
      <c r="F563" s="4"/>
    </row>
    <row r="564" spans="6:6">
      <c r="F564" s="4"/>
    </row>
    <row r="565" spans="6:6">
      <c r="F565" s="4"/>
    </row>
    <row r="566" spans="6:6">
      <c r="F566" s="4"/>
    </row>
    <row r="567" spans="6:6">
      <c r="F567" s="4"/>
    </row>
    <row r="568" spans="6:6">
      <c r="F568" s="4"/>
    </row>
    <row r="569" spans="6:6">
      <c r="F569" s="4"/>
    </row>
    <row r="570" spans="6:6">
      <c r="F570" s="4"/>
    </row>
    <row r="571" spans="6:6">
      <c r="F571" s="4"/>
    </row>
    <row r="572" spans="6:6">
      <c r="F572" s="4"/>
    </row>
    <row r="573" spans="6:6">
      <c r="F573" s="4"/>
    </row>
    <row r="574" spans="6:6">
      <c r="F574" s="4"/>
    </row>
    <row r="575" spans="6:6">
      <c r="F575" s="4"/>
    </row>
    <row r="576" spans="6:6">
      <c r="F576" s="4"/>
    </row>
    <row r="577" spans="6:6">
      <c r="F577" s="4"/>
    </row>
    <row r="578" spans="6:6">
      <c r="F578" s="4"/>
    </row>
    <row r="579" spans="6:6">
      <c r="F579" s="4"/>
    </row>
    <row r="580" spans="6:6">
      <c r="F580" s="4"/>
    </row>
    <row r="581" spans="6:6">
      <c r="F581" s="4"/>
    </row>
    <row r="582" spans="6:6">
      <c r="F582" s="4"/>
    </row>
    <row r="583" spans="6:6">
      <c r="F583" s="4"/>
    </row>
    <row r="584" spans="6:6">
      <c r="F584" s="4"/>
    </row>
    <row r="585" spans="6:6">
      <c r="F585" s="4"/>
    </row>
    <row r="586" spans="6:6">
      <c r="F586" s="4"/>
    </row>
    <row r="587" spans="6:6">
      <c r="F587" s="4"/>
    </row>
    <row r="588" spans="6:6">
      <c r="F588" s="4"/>
    </row>
    <row r="589" spans="6:6">
      <c r="F589" s="4"/>
    </row>
    <row r="590" spans="6:6">
      <c r="F590" s="4"/>
    </row>
    <row r="591" spans="6:6">
      <c r="F591" s="4"/>
    </row>
    <row r="592" spans="6:6">
      <c r="F592" s="4"/>
    </row>
    <row r="593" spans="6:6">
      <c r="F593" s="4"/>
    </row>
    <row r="594" spans="6:6">
      <c r="F594" s="4"/>
    </row>
    <row r="595" spans="6:6">
      <c r="F595" s="4"/>
    </row>
    <row r="596" spans="6:6">
      <c r="F596" s="4"/>
    </row>
    <row r="597" spans="6:6">
      <c r="F597" s="4"/>
    </row>
    <row r="598" spans="6:6">
      <c r="F598" s="4"/>
    </row>
    <row r="599" spans="6:6">
      <c r="F599" s="4"/>
    </row>
    <row r="600" spans="6:6">
      <c r="F600" s="4"/>
    </row>
    <row r="601" spans="6:6">
      <c r="F601" s="4"/>
    </row>
    <row r="602" spans="6:6">
      <c r="F602" s="4"/>
    </row>
    <row r="603" spans="6:6">
      <c r="F603" s="4"/>
    </row>
    <row r="604" spans="6:6">
      <c r="F604" s="4"/>
    </row>
    <row r="605" spans="6:6">
      <c r="F605" s="4"/>
    </row>
    <row r="606" spans="6:6">
      <c r="F606" s="4"/>
    </row>
    <row r="607" spans="6:6">
      <c r="F607" s="4"/>
    </row>
    <row r="608" spans="6:6">
      <c r="F608" s="4"/>
    </row>
    <row r="609" spans="6:6">
      <c r="F609" s="4"/>
    </row>
    <row r="610" spans="6:6">
      <c r="F610" s="4"/>
    </row>
    <row r="611" spans="6:6">
      <c r="F611" s="4"/>
    </row>
    <row r="612" spans="6:6">
      <c r="F612" s="4"/>
    </row>
    <row r="613" spans="6:6">
      <c r="F613" s="4"/>
    </row>
    <row r="614" spans="6:6">
      <c r="F614" s="4"/>
    </row>
    <row r="615" spans="6:6">
      <c r="F615" s="4"/>
    </row>
    <row r="616" spans="6:6">
      <c r="F616" s="4"/>
    </row>
    <row r="617" spans="6:6">
      <c r="F617" s="4"/>
    </row>
    <row r="618" spans="6:6">
      <c r="F618" s="4"/>
    </row>
    <row r="619" spans="6:6">
      <c r="F619" s="4"/>
    </row>
    <row r="620" spans="6:6">
      <c r="F620" s="4"/>
    </row>
    <row r="621" spans="6:6">
      <c r="F621" s="4"/>
    </row>
    <row r="622" spans="6:6">
      <c r="F622" s="4"/>
    </row>
    <row r="623" spans="6:6">
      <c r="F623" s="4"/>
    </row>
    <row r="624" spans="6:6">
      <c r="F624" s="4"/>
    </row>
    <row r="625" spans="6:6">
      <c r="F625" s="4"/>
    </row>
    <row r="626" spans="6:6">
      <c r="F626" s="4"/>
    </row>
    <row r="627" spans="6:6">
      <c r="F627" s="4"/>
    </row>
    <row r="628" spans="6:6">
      <c r="F628" s="4"/>
    </row>
    <row r="629" spans="6:6">
      <c r="F629" s="4"/>
    </row>
    <row r="630" spans="6:6">
      <c r="F630" s="4"/>
    </row>
    <row r="631" spans="6:6">
      <c r="F631" s="4"/>
    </row>
    <row r="632" spans="6:6">
      <c r="F632" s="4"/>
    </row>
    <row r="633" spans="6:6">
      <c r="F633" s="4"/>
    </row>
    <row r="634" spans="6:6">
      <c r="F634" s="4"/>
    </row>
    <row r="635" spans="6:6">
      <c r="F635" s="4"/>
    </row>
    <row r="636" spans="6:6">
      <c r="F636" s="4"/>
    </row>
    <row r="637" spans="6:6">
      <c r="F637" s="4"/>
    </row>
    <row r="638" spans="6:6">
      <c r="F638" s="4"/>
    </row>
    <row r="639" spans="6:6">
      <c r="F639" s="4"/>
    </row>
    <row r="640" spans="6:6">
      <c r="F640" s="4"/>
    </row>
    <row r="641" spans="6:6">
      <c r="F641" s="4"/>
    </row>
    <row r="642" spans="6:6">
      <c r="F642" s="4"/>
    </row>
    <row r="643" spans="6:6">
      <c r="F643" s="4"/>
    </row>
    <row r="644" spans="6:6">
      <c r="F644" s="4"/>
    </row>
    <row r="645" spans="6:6">
      <c r="F645" s="4"/>
    </row>
    <row r="646" spans="6:6">
      <c r="F646" s="4"/>
    </row>
    <row r="647" spans="6:6">
      <c r="F647" s="4"/>
    </row>
    <row r="648" spans="6:6">
      <c r="F648" s="4"/>
    </row>
    <row r="649" spans="6:6">
      <c r="F649" s="4"/>
    </row>
    <row r="650" spans="6:6">
      <c r="F650" s="4"/>
    </row>
    <row r="651" spans="6:6">
      <c r="F651" s="4"/>
    </row>
    <row r="652" spans="6:6">
      <c r="F652" s="4"/>
    </row>
    <row r="653" spans="6:6">
      <c r="F653" s="4"/>
    </row>
    <row r="654" spans="6:6">
      <c r="F654" s="4"/>
    </row>
    <row r="655" spans="6:6">
      <c r="F655" s="4"/>
    </row>
    <row r="656" spans="6:6">
      <c r="F656" s="4"/>
    </row>
    <row r="657" spans="6:6">
      <c r="F657" s="4"/>
    </row>
    <row r="658" spans="6:6">
      <c r="F658" s="4"/>
    </row>
    <row r="659" spans="6:6">
      <c r="F659" s="4"/>
    </row>
    <row r="660" spans="6:6">
      <c r="F660" s="4"/>
    </row>
    <row r="661" spans="6:6">
      <c r="F661" s="4"/>
    </row>
    <row r="662" spans="6:6">
      <c r="F662" s="4"/>
    </row>
    <row r="663" spans="6:6">
      <c r="F663" s="4"/>
    </row>
    <row r="664" spans="6:6">
      <c r="F664" s="4"/>
    </row>
    <row r="665" spans="6:6">
      <c r="F665" s="4"/>
    </row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7"/>
  <sheetViews>
    <sheetView zoomScaleNormal="100" workbookViewId="0">
      <selection activeCell="F80" sqref="F80"/>
    </sheetView>
  </sheetViews>
  <sheetFormatPr defaultColWidth="8.7109375" defaultRowHeight="15"/>
  <cols>
    <col min="1" max="1" width="6" customWidth="1"/>
    <col min="2" max="2" width="11.140625" customWidth="1"/>
    <col min="3" max="3" width="21.42578125" customWidth="1"/>
    <col min="4" max="4" width="13.5703125" customWidth="1"/>
    <col min="5" max="5" width="17" customWidth="1"/>
    <col min="6" max="6" width="14" customWidth="1"/>
    <col min="1018" max="1018" width="11.5703125" customWidth="1"/>
  </cols>
  <sheetData>
    <row r="1" spans="1:6" s="2" customFormat="1" ht="15" customHeight="1">
      <c r="A1" s="199" t="s">
        <v>1045</v>
      </c>
      <c r="B1" s="199"/>
      <c r="C1" s="199"/>
      <c r="D1" s="199"/>
      <c r="E1" s="199"/>
      <c r="F1" s="199"/>
    </row>
    <row r="2" spans="1:6" s="2" customFormat="1" ht="15.75" customHeight="1">
      <c r="A2" s="60" t="s">
        <v>0</v>
      </c>
      <c r="B2" s="62" t="s">
        <v>1</v>
      </c>
      <c r="C2" s="62" t="s">
        <v>2</v>
      </c>
      <c r="D2" s="60" t="s">
        <v>3</v>
      </c>
      <c r="E2" s="63" t="s">
        <v>4</v>
      </c>
      <c r="F2" s="60" t="s">
        <v>5</v>
      </c>
    </row>
    <row r="3" spans="1:6">
      <c r="A3" s="64">
        <v>1</v>
      </c>
      <c r="B3" s="143" t="s">
        <v>686</v>
      </c>
      <c r="C3" s="143" t="s">
        <v>18</v>
      </c>
      <c r="D3" s="144" t="s">
        <v>687</v>
      </c>
      <c r="E3" s="78">
        <v>86.25</v>
      </c>
      <c r="F3" s="79">
        <f t="shared" ref="F3:F33" si="0">D3*E3</f>
        <v>86.25</v>
      </c>
    </row>
    <row r="4" spans="1:6">
      <c r="A4" s="64">
        <v>2</v>
      </c>
      <c r="B4" s="143" t="s">
        <v>688</v>
      </c>
      <c r="C4" s="143" t="s">
        <v>18</v>
      </c>
      <c r="D4" s="144" t="s">
        <v>687</v>
      </c>
      <c r="E4" s="78">
        <v>37.950000000000003</v>
      </c>
      <c r="F4" s="79">
        <f t="shared" si="0"/>
        <v>37.950000000000003</v>
      </c>
    </row>
    <row r="5" spans="1:6">
      <c r="A5" s="64">
        <v>3</v>
      </c>
      <c r="B5" s="143" t="s">
        <v>689</v>
      </c>
      <c r="C5" s="143" t="s">
        <v>690</v>
      </c>
      <c r="D5" s="145" t="s">
        <v>687</v>
      </c>
      <c r="E5" s="78">
        <v>287.5</v>
      </c>
      <c r="F5" s="79">
        <f t="shared" si="0"/>
        <v>287.5</v>
      </c>
    </row>
    <row r="6" spans="1:6">
      <c r="A6" s="64">
        <v>4</v>
      </c>
      <c r="B6" s="143" t="s">
        <v>691</v>
      </c>
      <c r="C6" s="143" t="s">
        <v>129</v>
      </c>
      <c r="D6" s="145" t="s">
        <v>692</v>
      </c>
      <c r="E6" s="78">
        <v>1.7</v>
      </c>
      <c r="F6" s="79">
        <f t="shared" si="0"/>
        <v>6.8</v>
      </c>
    </row>
    <row r="7" spans="1:6">
      <c r="A7" s="64">
        <v>5</v>
      </c>
      <c r="B7" s="143" t="s">
        <v>693</v>
      </c>
      <c r="C7" s="143" t="s">
        <v>146</v>
      </c>
      <c r="D7" s="145" t="s">
        <v>687</v>
      </c>
      <c r="E7" s="78">
        <v>37.950000000000003</v>
      </c>
      <c r="F7" s="79">
        <f t="shared" si="0"/>
        <v>37.950000000000003</v>
      </c>
    </row>
    <row r="8" spans="1:6">
      <c r="A8" s="64">
        <v>6</v>
      </c>
      <c r="B8" s="143" t="s">
        <v>694</v>
      </c>
      <c r="C8" s="143" t="s">
        <v>695</v>
      </c>
      <c r="D8" s="145" t="s">
        <v>687</v>
      </c>
      <c r="E8" s="78">
        <v>9.1999999999999993</v>
      </c>
      <c r="F8" s="79">
        <f t="shared" si="0"/>
        <v>9.1999999999999993</v>
      </c>
    </row>
    <row r="9" spans="1:6">
      <c r="A9" s="64">
        <v>7</v>
      </c>
      <c r="B9" s="143" t="s">
        <v>696</v>
      </c>
      <c r="C9" s="143" t="s">
        <v>24</v>
      </c>
      <c r="D9" s="145" t="s">
        <v>687</v>
      </c>
      <c r="E9" s="78">
        <v>115</v>
      </c>
      <c r="F9" s="79">
        <f t="shared" si="0"/>
        <v>115</v>
      </c>
    </row>
    <row r="10" spans="1:6">
      <c r="A10" s="64">
        <v>8</v>
      </c>
      <c r="B10" s="143" t="s">
        <v>697</v>
      </c>
      <c r="C10" s="143" t="s">
        <v>146</v>
      </c>
      <c r="D10" s="145" t="s">
        <v>687</v>
      </c>
      <c r="E10" s="78">
        <v>105</v>
      </c>
      <c r="F10" s="79">
        <f t="shared" si="0"/>
        <v>105</v>
      </c>
    </row>
    <row r="11" spans="1:6">
      <c r="A11" s="64">
        <v>9</v>
      </c>
      <c r="B11" s="143" t="s">
        <v>698</v>
      </c>
      <c r="C11" s="143" t="s">
        <v>63</v>
      </c>
      <c r="D11" s="145" t="s">
        <v>687</v>
      </c>
      <c r="E11" s="78">
        <v>80.5</v>
      </c>
      <c r="F11" s="79">
        <f t="shared" si="0"/>
        <v>80.5</v>
      </c>
    </row>
    <row r="12" spans="1:6">
      <c r="A12" s="64">
        <v>10</v>
      </c>
      <c r="B12" s="143" t="s">
        <v>699</v>
      </c>
      <c r="C12" s="143" t="s">
        <v>63</v>
      </c>
      <c r="D12" s="145" t="s">
        <v>687</v>
      </c>
      <c r="E12" s="78">
        <v>28.75</v>
      </c>
      <c r="F12" s="79">
        <f t="shared" si="0"/>
        <v>28.75</v>
      </c>
    </row>
    <row r="13" spans="1:6">
      <c r="A13" s="64">
        <v>11</v>
      </c>
      <c r="B13" s="146" t="s">
        <v>700</v>
      </c>
      <c r="C13" s="143" t="s">
        <v>464</v>
      </c>
      <c r="D13" s="145" t="s">
        <v>687</v>
      </c>
      <c r="E13" s="78">
        <v>11.5</v>
      </c>
      <c r="F13" s="79">
        <f t="shared" si="0"/>
        <v>11.5</v>
      </c>
    </row>
    <row r="14" spans="1:6">
      <c r="A14" s="64">
        <v>12</v>
      </c>
      <c r="B14" s="146" t="s">
        <v>701</v>
      </c>
      <c r="C14" s="143" t="s">
        <v>54</v>
      </c>
      <c r="D14" s="145" t="s">
        <v>702</v>
      </c>
      <c r="E14" s="78">
        <v>1.1499999999999999</v>
      </c>
      <c r="F14" s="79">
        <f t="shared" si="0"/>
        <v>18.399999999999999</v>
      </c>
    </row>
    <row r="15" spans="1:6">
      <c r="A15" s="64">
        <v>13</v>
      </c>
      <c r="B15" s="146">
        <v>233089</v>
      </c>
      <c r="C15" s="146" t="s">
        <v>703</v>
      </c>
      <c r="D15" s="145" t="s">
        <v>687</v>
      </c>
      <c r="E15" s="78">
        <v>195.5</v>
      </c>
      <c r="F15" s="79">
        <f t="shared" si="0"/>
        <v>195.5</v>
      </c>
    </row>
    <row r="16" spans="1:6">
      <c r="A16" s="64">
        <v>14</v>
      </c>
      <c r="B16" s="146">
        <v>240417</v>
      </c>
      <c r="C16" s="143" t="s">
        <v>360</v>
      </c>
      <c r="D16" s="145" t="s">
        <v>687</v>
      </c>
      <c r="E16" s="78">
        <v>37.950000000000003</v>
      </c>
      <c r="F16" s="79">
        <f t="shared" si="0"/>
        <v>37.950000000000003</v>
      </c>
    </row>
    <row r="17" spans="1:6">
      <c r="A17" s="64">
        <v>15</v>
      </c>
      <c r="B17" s="146" t="s">
        <v>704</v>
      </c>
      <c r="C17" s="143" t="s">
        <v>520</v>
      </c>
      <c r="D17" s="145" t="s">
        <v>687</v>
      </c>
      <c r="E17" s="78">
        <v>39</v>
      </c>
      <c r="F17" s="79">
        <f t="shared" si="0"/>
        <v>39</v>
      </c>
    </row>
    <row r="18" spans="1:6">
      <c r="A18" s="64">
        <v>16</v>
      </c>
      <c r="B18" s="146" t="s">
        <v>705</v>
      </c>
      <c r="C18" s="143" t="s">
        <v>520</v>
      </c>
      <c r="D18" s="145" t="s">
        <v>687</v>
      </c>
      <c r="E18" s="78">
        <v>33</v>
      </c>
      <c r="F18" s="79">
        <f t="shared" si="0"/>
        <v>33</v>
      </c>
    </row>
    <row r="19" spans="1:6">
      <c r="A19" s="64">
        <v>17</v>
      </c>
      <c r="B19" s="146" t="s">
        <v>706</v>
      </c>
      <c r="C19" s="143" t="s">
        <v>502</v>
      </c>
      <c r="D19" s="145" t="s">
        <v>707</v>
      </c>
      <c r="E19" s="78">
        <v>17.25</v>
      </c>
      <c r="F19" s="79">
        <f t="shared" si="0"/>
        <v>34.5</v>
      </c>
    </row>
    <row r="20" spans="1:6">
      <c r="A20" s="64">
        <v>18</v>
      </c>
      <c r="B20" s="146" t="s">
        <v>708</v>
      </c>
      <c r="C20" s="143" t="s">
        <v>63</v>
      </c>
      <c r="D20" s="145" t="s">
        <v>707</v>
      </c>
      <c r="E20" s="78">
        <v>29.9</v>
      </c>
      <c r="F20" s="79">
        <f t="shared" si="0"/>
        <v>59.8</v>
      </c>
    </row>
    <row r="21" spans="1:6">
      <c r="A21" s="64">
        <v>19</v>
      </c>
      <c r="B21" s="146" t="s">
        <v>709</v>
      </c>
      <c r="C21" s="143" t="s">
        <v>520</v>
      </c>
      <c r="D21" s="145" t="s">
        <v>687</v>
      </c>
      <c r="E21" s="78">
        <v>28.75</v>
      </c>
      <c r="F21" s="79">
        <f t="shared" si="0"/>
        <v>28.75</v>
      </c>
    </row>
    <row r="22" spans="1:6">
      <c r="A22" s="64">
        <v>20</v>
      </c>
      <c r="B22" s="146" t="s">
        <v>710</v>
      </c>
      <c r="C22" s="143" t="s">
        <v>520</v>
      </c>
      <c r="D22" s="145" t="s">
        <v>687</v>
      </c>
      <c r="E22" s="78">
        <v>44.85</v>
      </c>
      <c r="F22" s="79">
        <f t="shared" si="0"/>
        <v>44.85</v>
      </c>
    </row>
    <row r="23" spans="1:6">
      <c r="A23" s="64">
        <v>21</v>
      </c>
      <c r="B23" s="146" t="s">
        <v>711</v>
      </c>
      <c r="C23" s="143" t="s">
        <v>129</v>
      </c>
      <c r="D23" s="145" t="s">
        <v>707</v>
      </c>
      <c r="E23" s="78">
        <v>11.5</v>
      </c>
      <c r="F23" s="79">
        <f t="shared" si="0"/>
        <v>23</v>
      </c>
    </row>
    <row r="24" spans="1:6">
      <c r="A24" s="64">
        <v>22</v>
      </c>
      <c r="B24" s="146" t="s">
        <v>712</v>
      </c>
      <c r="C24" s="143" t="s">
        <v>108</v>
      </c>
      <c r="D24" s="145" t="s">
        <v>687</v>
      </c>
      <c r="E24" s="78">
        <v>39</v>
      </c>
      <c r="F24" s="79">
        <f t="shared" si="0"/>
        <v>39</v>
      </c>
    </row>
    <row r="25" spans="1:6">
      <c r="A25" s="64">
        <v>23</v>
      </c>
      <c r="B25" s="146" t="s">
        <v>713</v>
      </c>
      <c r="C25" s="143" t="s">
        <v>476</v>
      </c>
      <c r="D25" s="145" t="s">
        <v>707</v>
      </c>
      <c r="E25" s="78">
        <v>34.5</v>
      </c>
      <c r="F25" s="79">
        <f t="shared" si="0"/>
        <v>69</v>
      </c>
    </row>
    <row r="26" spans="1:6">
      <c r="A26" s="64">
        <v>24</v>
      </c>
      <c r="B26" s="146" t="s">
        <v>714</v>
      </c>
      <c r="C26" s="143" t="s">
        <v>715</v>
      </c>
      <c r="D26" s="145" t="s">
        <v>687</v>
      </c>
      <c r="E26" s="78">
        <v>46</v>
      </c>
      <c r="F26" s="79">
        <f t="shared" si="0"/>
        <v>46</v>
      </c>
    </row>
    <row r="27" spans="1:6">
      <c r="A27" s="64">
        <v>25</v>
      </c>
      <c r="B27" s="146" t="s">
        <v>716</v>
      </c>
      <c r="C27" s="143" t="s">
        <v>116</v>
      </c>
      <c r="D27" s="145" t="s">
        <v>687</v>
      </c>
      <c r="E27" s="78">
        <v>29.9</v>
      </c>
      <c r="F27" s="79">
        <f t="shared" si="0"/>
        <v>29.9</v>
      </c>
    </row>
    <row r="28" spans="1:6">
      <c r="A28" s="64">
        <v>26</v>
      </c>
      <c r="B28" s="146" t="s">
        <v>717</v>
      </c>
      <c r="C28" s="143" t="s">
        <v>116</v>
      </c>
      <c r="D28" s="145" t="s">
        <v>687</v>
      </c>
      <c r="E28" s="78">
        <v>23</v>
      </c>
      <c r="F28" s="79">
        <f t="shared" si="0"/>
        <v>23</v>
      </c>
    </row>
    <row r="29" spans="1:6">
      <c r="A29" s="64">
        <v>27</v>
      </c>
      <c r="B29" s="146" t="s">
        <v>718</v>
      </c>
      <c r="C29" s="143" t="s">
        <v>108</v>
      </c>
      <c r="D29" s="145" t="s">
        <v>687</v>
      </c>
      <c r="E29" s="78">
        <v>10.35</v>
      </c>
      <c r="F29" s="79">
        <f t="shared" si="0"/>
        <v>10.35</v>
      </c>
    </row>
    <row r="30" spans="1:6">
      <c r="A30" s="64">
        <v>28</v>
      </c>
      <c r="B30" s="146" t="s">
        <v>719</v>
      </c>
      <c r="C30" s="143" t="s">
        <v>34</v>
      </c>
      <c r="D30" s="145" t="s">
        <v>687</v>
      </c>
      <c r="E30" s="78">
        <v>1.1499999999999999</v>
      </c>
      <c r="F30" s="79">
        <f t="shared" si="0"/>
        <v>1.1499999999999999</v>
      </c>
    </row>
    <row r="31" spans="1:6">
      <c r="A31" s="64">
        <v>29</v>
      </c>
      <c r="B31" s="146" t="s">
        <v>720</v>
      </c>
      <c r="C31" s="143" t="s">
        <v>34</v>
      </c>
      <c r="D31" s="145" t="s">
        <v>687</v>
      </c>
      <c r="E31" s="78">
        <v>1.1499999999999999</v>
      </c>
      <c r="F31" s="79">
        <f t="shared" si="0"/>
        <v>1.1499999999999999</v>
      </c>
    </row>
    <row r="32" spans="1:6">
      <c r="A32" s="64">
        <v>30</v>
      </c>
      <c r="B32" s="146" t="s">
        <v>721</v>
      </c>
      <c r="C32" s="143" t="s">
        <v>34</v>
      </c>
      <c r="D32" s="145" t="s">
        <v>687</v>
      </c>
      <c r="E32" s="78">
        <v>1.1499999999999999</v>
      </c>
      <c r="F32" s="79">
        <f t="shared" si="0"/>
        <v>1.1499999999999999</v>
      </c>
    </row>
    <row r="33" spans="1:6">
      <c r="A33" s="64">
        <v>31</v>
      </c>
      <c r="B33" s="146" t="s">
        <v>722</v>
      </c>
      <c r="C33" s="143" t="s">
        <v>63</v>
      </c>
      <c r="D33" s="145" t="s">
        <v>687</v>
      </c>
      <c r="E33" s="78">
        <v>17.25</v>
      </c>
      <c r="F33" s="79">
        <f t="shared" si="0"/>
        <v>17.25</v>
      </c>
    </row>
    <row r="34" spans="1:6">
      <c r="A34" s="64">
        <v>32</v>
      </c>
      <c r="B34" s="146" t="s">
        <v>723</v>
      </c>
      <c r="C34" s="143" t="s">
        <v>116</v>
      </c>
      <c r="D34" s="145" t="s">
        <v>724</v>
      </c>
      <c r="E34" s="78">
        <v>19.55</v>
      </c>
      <c r="F34" s="79">
        <f t="shared" ref="F34:F71" si="1">D34*E34</f>
        <v>19.55</v>
      </c>
    </row>
    <row r="35" spans="1:6">
      <c r="A35" s="64">
        <v>33</v>
      </c>
      <c r="B35" s="146" t="s">
        <v>725</v>
      </c>
      <c r="C35" s="143" t="s">
        <v>726</v>
      </c>
      <c r="D35" s="145" t="s">
        <v>724</v>
      </c>
      <c r="E35" s="78">
        <v>124</v>
      </c>
      <c r="F35" s="79">
        <f t="shared" si="1"/>
        <v>124</v>
      </c>
    </row>
    <row r="36" spans="1:6">
      <c r="A36" s="64">
        <v>34</v>
      </c>
      <c r="B36" s="146" t="s">
        <v>727</v>
      </c>
      <c r="C36" s="143" t="s">
        <v>728</v>
      </c>
      <c r="D36" s="145" t="s">
        <v>724</v>
      </c>
      <c r="E36" s="78">
        <v>39</v>
      </c>
      <c r="F36" s="79">
        <f t="shared" si="1"/>
        <v>39</v>
      </c>
    </row>
    <row r="37" spans="1:6">
      <c r="A37" s="64">
        <v>35</v>
      </c>
      <c r="B37" s="146" t="s">
        <v>729</v>
      </c>
      <c r="C37" s="143" t="s">
        <v>471</v>
      </c>
      <c r="D37" s="145" t="s">
        <v>730</v>
      </c>
      <c r="E37" s="78">
        <v>57.5</v>
      </c>
      <c r="F37" s="79">
        <f t="shared" si="1"/>
        <v>115</v>
      </c>
    </row>
    <row r="38" spans="1:6">
      <c r="A38" s="64">
        <v>36</v>
      </c>
      <c r="B38" s="146" t="s">
        <v>731</v>
      </c>
      <c r="C38" s="143" t="s">
        <v>138</v>
      </c>
      <c r="D38" s="145" t="s">
        <v>724</v>
      </c>
      <c r="E38" s="78">
        <v>92</v>
      </c>
      <c r="F38" s="79">
        <f t="shared" si="1"/>
        <v>92</v>
      </c>
    </row>
    <row r="39" spans="1:6">
      <c r="A39" s="64">
        <v>37</v>
      </c>
      <c r="B39" s="146" t="s">
        <v>732</v>
      </c>
      <c r="C39" s="143" t="s">
        <v>138</v>
      </c>
      <c r="D39" s="145" t="s">
        <v>724</v>
      </c>
      <c r="E39" s="78">
        <v>247</v>
      </c>
      <c r="F39" s="79">
        <f t="shared" si="1"/>
        <v>247</v>
      </c>
    </row>
    <row r="40" spans="1:6">
      <c r="A40" s="64">
        <v>38</v>
      </c>
      <c r="B40" s="146" t="s">
        <v>733</v>
      </c>
      <c r="C40" s="143" t="s">
        <v>134</v>
      </c>
      <c r="D40" s="145" t="s">
        <v>724</v>
      </c>
      <c r="E40" s="78">
        <v>517</v>
      </c>
      <c r="F40" s="79">
        <f t="shared" si="1"/>
        <v>517</v>
      </c>
    </row>
    <row r="41" spans="1:6">
      <c r="A41" s="64">
        <v>39</v>
      </c>
      <c r="B41" s="146" t="s">
        <v>734</v>
      </c>
      <c r="C41" s="143" t="s">
        <v>735</v>
      </c>
      <c r="D41" s="145" t="s">
        <v>724</v>
      </c>
      <c r="E41" s="78">
        <v>483</v>
      </c>
      <c r="F41" s="79">
        <f t="shared" si="1"/>
        <v>483</v>
      </c>
    </row>
    <row r="42" spans="1:6">
      <c r="A42" s="64">
        <v>40</v>
      </c>
      <c r="B42" s="146" t="s">
        <v>736</v>
      </c>
      <c r="C42" s="143" t="s">
        <v>134</v>
      </c>
      <c r="D42" s="145" t="s">
        <v>724</v>
      </c>
      <c r="E42" s="78">
        <v>207</v>
      </c>
      <c r="F42" s="79">
        <f t="shared" si="1"/>
        <v>207</v>
      </c>
    </row>
    <row r="43" spans="1:6">
      <c r="A43" s="64">
        <v>41</v>
      </c>
      <c r="B43" s="146" t="s">
        <v>737</v>
      </c>
      <c r="C43" s="143" t="s">
        <v>134</v>
      </c>
      <c r="D43" s="145" t="s">
        <v>730</v>
      </c>
      <c r="E43" s="78">
        <v>74</v>
      </c>
      <c r="F43" s="79">
        <f t="shared" si="1"/>
        <v>148</v>
      </c>
    </row>
    <row r="44" spans="1:6">
      <c r="A44" s="64">
        <v>42</v>
      </c>
      <c r="B44" s="146" t="s">
        <v>738</v>
      </c>
      <c r="C44" s="143" t="s">
        <v>81</v>
      </c>
      <c r="D44" s="145" t="s">
        <v>730</v>
      </c>
      <c r="E44" s="78">
        <v>57.5</v>
      </c>
      <c r="F44" s="79">
        <f t="shared" si="1"/>
        <v>115</v>
      </c>
    </row>
    <row r="45" spans="1:6">
      <c r="A45" s="64">
        <v>43</v>
      </c>
      <c r="B45" s="146" t="s">
        <v>739</v>
      </c>
      <c r="C45" s="143" t="s">
        <v>48</v>
      </c>
      <c r="D45" s="145" t="s">
        <v>740</v>
      </c>
      <c r="E45" s="78">
        <v>13.8</v>
      </c>
      <c r="F45" s="79">
        <f t="shared" si="1"/>
        <v>110.4</v>
      </c>
    </row>
    <row r="46" spans="1:6">
      <c r="A46" s="64">
        <v>44</v>
      </c>
      <c r="B46" s="146" t="s">
        <v>741</v>
      </c>
      <c r="C46" s="143" t="s">
        <v>48</v>
      </c>
      <c r="D46" s="145" t="s">
        <v>740</v>
      </c>
      <c r="E46" s="78">
        <v>12.65</v>
      </c>
      <c r="F46" s="79">
        <f t="shared" si="1"/>
        <v>101.2</v>
      </c>
    </row>
    <row r="47" spans="1:6">
      <c r="A47" s="64">
        <v>45</v>
      </c>
      <c r="B47" s="146" t="s">
        <v>742</v>
      </c>
      <c r="C47" s="143" t="s">
        <v>48</v>
      </c>
      <c r="D47" s="145" t="s">
        <v>724</v>
      </c>
      <c r="E47" s="78">
        <v>17.25</v>
      </c>
      <c r="F47" s="79">
        <f t="shared" si="1"/>
        <v>17.25</v>
      </c>
    </row>
    <row r="48" spans="1:6">
      <c r="A48" s="64">
        <v>46</v>
      </c>
      <c r="B48" s="146" t="s">
        <v>743</v>
      </c>
      <c r="C48" s="143" t="s">
        <v>108</v>
      </c>
      <c r="D48" s="145" t="s">
        <v>730</v>
      </c>
      <c r="E48" s="78">
        <v>37.950000000000003</v>
      </c>
      <c r="F48" s="79">
        <f t="shared" si="1"/>
        <v>75.900000000000006</v>
      </c>
    </row>
    <row r="49" spans="1:6">
      <c r="A49" s="64">
        <v>47</v>
      </c>
      <c r="B49" s="146" t="s">
        <v>744</v>
      </c>
      <c r="C49" s="143" t="s">
        <v>745</v>
      </c>
      <c r="D49" s="145" t="s">
        <v>746</v>
      </c>
      <c r="E49" s="78">
        <v>11.5</v>
      </c>
      <c r="F49" s="79">
        <f t="shared" si="1"/>
        <v>46</v>
      </c>
    </row>
    <row r="50" spans="1:6">
      <c r="A50" s="64">
        <v>48</v>
      </c>
      <c r="B50" s="146" t="s">
        <v>747</v>
      </c>
      <c r="C50" s="143" t="s">
        <v>443</v>
      </c>
      <c r="D50" s="145" t="s">
        <v>746</v>
      </c>
      <c r="E50" s="78">
        <v>11.5</v>
      </c>
      <c r="F50" s="79">
        <f t="shared" si="1"/>
        <v>46</v>
      </c>
    </row>
    <row r="51" spans="1:6">
      <c r="A51" s="64">
        <v>49</v>
      </c>
      <c r="B51" s="146" t="s">
        <v>748</v>
      </c>
      <c r="C51" s="143" t="s">
        <v>83</v>
      </c>
      <c r="D51" s="145" t="s">
        <v>730</v>
      </c>
      <c r="E51" s="78">
        <v>5.75</v>
      </c>
      <c r="F51" s="79">
        <f t="shared" si="1"/>
        <v>11.5</v>
      </c>
    </row>
    <row r="52" spans="1:6">
      <c r="A52" s="64">
        <v>50</v>
      </c>
      <c r="B52" s="146" t="s">
        <v>749</v>
      </c>
      <c r="C52" s="143" t="s">
        <v>750</v>
      </c>
      <c r="D52" s="145" t="s">
        <v>724</v>
      </c>
      <c r="E52" s="78">
        <v>437</v>
      </c>
      <c r="F52" s="79">
        <f t="shared" si="1"/>
        <v>437</v>
      </c>
    </row>
    <row r="53" spans="1:6">
      <c r="A53" s="64">
        <v>51</v>
      </c>
      <c r="B53" s="146" t="s">
        <v>751</v>
      </c>
      <c r="C53" s="143" t="s">
        <v>750</v>
      </c>
      <c r="D53" s="145" t="s">
        <v>724</v>
      </c>
      <c r="E53" s="78">
        <v>354</v>
      </c>
      <c r="F53" s="79">
        <f t="shared" si="1"/>
        <v>354</v>
      </c>
    </row>
    <row r="54" spans="1:6">
      <c r="A54" s="64">
        <v>52</v>
      </c>
      <c r="B54" s="146" t="s">
        <v>752</v>
      </c>
      <c r="C54" s="143" t="s">
        <v>146</v>
      </c>
      <c r="D54" s="145" t="s">
        <v>724</v>
      </c>
      <c r="E54" s="78">
        <v>126.5</v>
      </c>
      <c r="F54" s="79">
        <f t="shared" si="1"/>
        <v>126.5</v>
      </c>
    </row>
    <row r="55" spans="1:6">
      <c r="A55" s="64">
        <v>53</v>
      </c>
      <c r="B55" s="146" t="s">
        <v>753</v>
      </c>
      <c r="C55" s="143" t="s">
        <v>146</v>
      </c>
      <c r="D55" s="145" t="s">
        <v>724</v>
      </c>
      <c r="E55" s="78">
        <v>126.5</v>
      </c>
      <c r="F55" s="79">
        <f t="shared" si="1"/>
        <v>126.5</v>
      </c>
    </row>
    <row r="56" spans="1:6">
      <c r="A56" s="64">
        <v>54</v>
      </c>
      <c r="B56" s="146" t="s">
        <v>754</v>
      </c>
      <c r="C56" s="143" t="s">
        <v>502</v>
      </c>
      <c r="D56" s="145" t="s">
        <v>724</v>
      </c>
      <c r="E56" s="78">
        <v>713</v>
      </c>
      <c r="F56" s="79">
        <f t="shared" si="1"/>
        <v>713</v>
      </c>
    </row>
    <row r="57" spans="1:6">
      <c r="A57" s="64">
        <v>55</v>
      </c>
      <c r="B57" s="146" t="s">
        <v>755</v>
      </c>
      <c r="C57" s="143" t="s">
        <v>756</v>
      </c>
      <c r="D57" s="145" t="s">
        <v>730</v>
      </c>
      <c r="E57" s="78">
        <v>138</v>
      </c>
      <c r="F57" s="79">
        <f t="shared" si="1"/>
        <v>276</v>
      </c>
    </row>
    <row r="58" spans="1:6">
      <c r="A58" s="64">
        <v>56</v>
      </c>
      <c r="B58" s="146" t="s">
        <v>757</v>
      </c>
      <c r="C58" s="143" t="s">
        <v>99</v>
      </c>
      <c r="D58" s="145" t="s">
        <v>730</v>
      </c>
      <c r="E58" s="78">
        <v>287.5</v>
      </c>
      <c r="F58" s="79">
        <f t="shared" si="1"/>
        <v>575</v>
      </c>
    </row>
    <row r="59" spans="1:6">
      <c r="A59" s="64">
        <v>57</v>
      </c>
      <c r="B59" s="146" t="s">
        <v>758</v>
      </c>
      <c r="C59" s="143" t="s">
        <v>502</v>
      </c>
      <c r="D59" s="145" t="s">
        <v>730</v>
      </c>
      <c r="E59" s="78">
        <v>345</v>
      </c>
      <c r="F59" s="79">
        <f t="shared" si="1"/>
        <v>690</v>
      </c>
    </row>
    <row r="60" spans="1:6">
      <c r="A60" s="64">
        <v>58</v>
      </c>
      <c r="B60" s="146" t="s">
        <v>759</v>
      </c>
      <c r="C60" s="143" t="s">
        <v>760</v>
      </c>
      <c r="D60" s="145" t="s">
        <v>730</v>
      </c>
      <c r="E60" s="78">
        <v>20</v>
      </c>
      <c r="F60" s="79">
        <f t="shared" si="1"/>
        <v>40</v>
      </c>
    </row>
    <row r="61" spans="1:6">
      <c r="A61" s="64">
        <v>59</v>
      </c>
      <c r="B61" s="146" t="s">
        <v>761</v>
      </c>
      <c r="C61" s="143" t="s">
        <v>63</v>
      </c>
      <c r="D61" s="145" t="s">
        <v>724</v>
      </c>
      <c r="E61" s="78">
        <v>414</v>
      </c>
      <c r="F61" s="79">
        <f t="shared" si="1"/>
        <v>414</v>
      </c>
    </row>
    <row r="62" spans="1:6">
      <c r="A62" s="64">
        <v>60</v>
      </c>
      <c r="B62" s="143" t="s">
        <v>762</v>
      </c>
      <c r="C62" s="143" t="s">
        <v>502</v>
      </c>
      <c r="D62" s="145" t="s">
        <v>730</v>
      </c>
      <c r="E62" s="78">
        <v>218.5</v>
      </c>
      <c r="F62" s="79">
        <f t="shared" si="1"/>
        <v>437</v>
      </c>
    </row>
    <row r="63" spans="1:6">
      <c r="A63" s="64">
        <v>61</v>
      </c>
      <c r="B63" s="146" t="s">
        <v>763</v>
      </c>
      <c r="C63" s="143" t="s">
        <v>81</v>
      </c>
      <c r="D63" s="145" t="s">
        <v>730</v>
      </c>
      <c r="E63" s="78">
        <v>437</v>
      </c>
      <c r="F63" s="79">
        <f t="shared" si="1"/>
        <v>874</v>
      </c>
    </row>
    <row r="64" spans="1:6">
      <c r="A64" s="64">
        <v>62</v>
      </c>
      <c r="B64" s="146" t="s">
        <v>764</v>
      </c>
      <c r="C64" s="143" t="s">
        <v>765</v>
      </c>
      <c r="D64" s="145" t="s">
        <v>730</v>
      </c>
      <c r="E64" s="78">
        <v>740</v>
      </c>
      <c r="F64" s="79">
        <f t="shared" si="1"/>
        <v>1480</v>
      </c>
    </row>
    <row r="65" spans="1:6">
      <c r="A65" s="64">
        <v>63</v>
      </c>
      <c r="B65" s="146" t="s">
        <v>766</v>
      </c>
      <c r="C65" s="143" t="s">
        <v>81</v>
      </c>
      <c r="D65" s="145" t="s">
        <v>724</v>
      </c>
      <c r="E65" s="78">
        <v>218</v>
      </c>
      <c r="F65" s="79">
        <f t="shared" si="1"/>
        <v>218</v>
      </c>
    </row>
    <row r="66" spans="1:6">
      <c r="A66" s="64">
        <v>64</v>
      </c>
      <c r="B66" s="146" t="s">
        <v>767</v>
      </c>
      <c r="C66" s="143" t="s">
        <v>464</v>
      </c>
      <c r="D66" s="145" t="s">
        <v>730</v>
      </c>
      <c r="E66" s="78">
        <v>86.25</v>
      </c>
      <c r="F66" s="79">
        <f t="shared" si="1"/>
        <v>172.5</v>
      </c>
    </row>
    <row r="67" spans="1:6">
      <c r="A67" s="64">
        <v>65</v>
      </c>
      <c r="B67" s="146" t="s">
        <v>768</v>
      </c>
      <c r="C67" s="143" t="s">
        <v>138</v>
      </c>
      <c r="D67" s="145" t="s">
        <v>724</v>
      </c>
      <c r="E67" s="78">
        <v>517.5</v>
      </c>
      <c r="F67" s="79">
        <f t="shared" si="1"/>
        <v>517.5</v>
      </c>
    </row>
    <row r="68" spans="1:6">
      <c r="A68" s="64">
        <v>66</v>
      </c>
      <c r="B68" s="146" t="s">
        <v>769</v>
      </c>
      <c r="C68" s="143" t="s">
        <v>89</v>
      </c>
      <c r="D68" s="145" t="s">
        <v>740</v>
      </c>
      <c r="E68" s="78">
        <v>402.5</v>
      </c>
      <c r="F68" s="79">
        <f t="shared" si="1"/>
        <v>3220</v>
      </c>
    </row>
    <row r="69" spans="1:6">
      <c r="A69" s="64">
        <v>67</v>
      </c>
      <c r="B69" s="124" t="s">
        <v>770</v>
      </c>
      <c r="C69" s="67" t="s">
        <v>108</v>
      </c>
      <c r="D69" s="68">
        <v>2</v>
      </c>
      <c r="E69" s="78">
        <v>16</v>
      </c>
      <c r="F69" s="79">
        <f t="shared" si="1"/>
        <v>32</v>
      </c>
    </row>
    <row r="70" spans="1:6">
      <c r="A70" s="64">
        <v>68</v>
      </c>
      <c r="B70" s="124" t="s">
        <v>771</v>
      </c>
      <c r="C70" s="67" t="s">
        <v>83</v>
      </c>
      <c r="D70" s="68">
        <v>2</v>
      </c>
      <c r="E70" s="78">
        <v>1.3</v>
      </c>
      <c r="F70" s="79">
        <f t="shared" si="1"/>
        <v>2.6</v>
      </c>
    </row>
    <row r="71" spans="1:6">
      <c r="A71" s="64">
        <v>69</v>
      </c>
      <c r="B71" s="147" t="s">
        <v>772</v>
      </c>
      <c r="C71" s="69" t="s">
        <v>116</v>
      </c>
      <c r="D71" s="64">
        <v>1</v>
      </c>
      <c r="E71" s="78">
        <v>207</v>
      </c>
      <c r="F71" s="79">
        <f t="shared" si="1"/>
        <v>207</v>
      </c>
    </row>
    <row r="72" spans="1:6">
      <c r="A72" s="64">
        <v>70</v>
      </c>
      <c r="B72" s="124" t="s">
        <v>773</v>
      </c>
      <c r="C72" s="67" t="s">
        <v>116</v>
      </c>
      <c r="D72" s="68">
        <v>2</v>
      </c>
      <c r="E72" s="78">
        <v>97.75</v>
      </c>
      <c r="F72" s="79">
        <f t="shared" ref="F72:F86" si="2">D72*E72</f>
        <v>195.5</v>
      </c>
    </row>
    <row r="73" spans="1:6">
      <c r="A73" s="64">
        <v>71</v>
      </c>
      <c r="B73" s="124" t="s">
        <v>774</v>
      </c>
      <c r="C73" s="69" t="s">
        <v>116</v>
      </c>
      <c r="D73" s="64">
        <v>1</v>
      </c>
      <c r="E73" s="78">
        <v>29.9</v>
      </c>
      <c r="F73" s="79">
        <f t="shared" si="2"/>
        <v>29.9</v>
      </c>
    </row>
    <row r="74" spans="1:6">
      <c r="A74" s="64">
        <v>72</v>
      </c>
      <c r="B74" s="124" t="s">
        <v>716</v>
      </c>
      <c r="C74" s="69" t="s">
        <v>116</v>
      </c>
      <c r="D74" s="64">
        <v>1</v>
      </c>
      <c r="E74" s="142">
        <v>57.5</v>
      </c>
      <c r="F74" s="79">
        <f t="shared" si="2"/>
        <v>57.5</v>
      </c>
    </row>
    <row r="75" spans="1:6">
      <c r="A75" s="64">
        <v>73</v>
      </c>
      <c r="B75" s="124" t="s">
        <v>775</v>
      </c>
      <c r="C75" s="69" t="s">
        <v>99</v>
      </c>
      <c r="D75" s="64">
        <v>1</v>
      </c>
      <c r="E75" s="78">
        <v>437</v>
      </c>
      <c r="F75" s="79">
        <f t="shared" si="2"/>
        <v>437</v>
      </c>
    </row>
    <row r="76" spans="1:6">
      <c r="A76" s="64">
        <v>74</v>
      </c>
      <c r="B76" s="124" t="s">
        <v>776</v>
      </c>
      <c r="C76" s="69" t="s">
        <v>67</v>
      </c>
      <c r="D76" s="64">
        <v>1</v>
      </c>
      <c r="E76" s="78">
        <v>11.2</v>
      </c>
      <c r="F76" s="79">
        <f t="shared" si="2"/>
        <v>11.2</v>
      </c>
    </row>
    <row r="77" spans="1:6">
      <c r="A77" s="64">
        <v>75</v>
      </c>
      <c r="B77" s="124" t="s">
        <v>777</v>
      </c>
      <c r="C77" s="69" t="s">
        <v>778</v>
      </c>
      <c r="D77" s="64">
        <v>1</v>
      </c>
      <c r="E77" s="78">
        <v>230</v>
      </c>
      <c r="F77" s="79">
        <f t="shared" si="2"/>
        <v>230</v>
      </c>
    </row>
    <row r="78" spans="1:6">
      <c r="A78" s="64">
        <v>76</v>
      </c>
      <c r="B78" s="124" t="s">
        <v>779</v>
      </c>
      <c r="C78" s="69" t="s">
        <v>778</v>
      </c>
      <c r="D78" s="64">
        <v>1</v>
      </c>
      <c r="E78" s="78">
        <v>63.25</v>
      </c>
      <c r="F78" s="79">
        <f t="shared" si="2"/>
        <v>63.25</v>
      </c>
    </row>
    <row r="79" spans="1:6">
      <c r="A79" s="64">
        <v>77</v>
      </c>
      <c r="B79" s="124" t="s">
        <v>780</v>
      </c>
      <c r="C79" s="69" t="s">
        <v>138</v>
      </c>
      <c r="D79" s="64">
        <v>1</v>
      </c>
      <c r="E79" s="78">
        <v>552</v>
      </c>
      <c r="F79" s="79">
        <f t="shared" si="2"/>
        <v>552</v>
      </c>
    </row>
    <row r="80" spans="1:6">
      <c r="A80" s="64">
        <v>78</v>
      </c>
      <c r="B80" s="124" t="s">
        <v>781</v>
      </c>
      <c r="C80" s="69" t="s">
        <v>782</v>
      </c>
      <c r="D80" s="64">
        <v>1</v>
      </c>
      <c r="E80" s="78">
        <v>920</v>
      </c>
      <c r="F80" s="79">
        <f t="shared" si="2"/>
        <v>920</v>
      </c>
    </row>
    <row r="81" spans="1:6">
      <c r="A81" s="64">
        <v>79</v>
      </c>
      <c r="B81" s="124" t="s">
        <v>783</v>
      </c>
      <c r="C81" s="69" t="s">
        <v>784</v>
      </c>
      <c r="D81" s="64">
        <v>1</v>
      </c>
      <c r="E81" s="78">
        <v>322</v>
      </c>
      <c r="F81" s="79">
        <f t="shared" si="2"/>
        <v>322</v>
      </c>
    </row>
    <row r="82" spans="1:6">
      <c r="A82" s="64">
        <v>80</v>
      </c>
      <c r="B82" s="124" t="s">
        <v>785</v>
      </c>
      <c r="C82" s="69" t="s">
        <v>784</v>
      </c>
      <c r="D82" s="64">
        <v>1</v>
      </c>
      <c r="E82" s="78">
        <v>235.7</v>
      </c>
      <c r="F82" s="79">
        <f t="shared" si="2"/>
        <v>235.7</v>
      </c>
    </row>
    <row r="83" spans="1:6">
      <c r="A83" s="64">
        <v>81</v>
      </c>
      <c r="B83" s="147" t="s">
        <v>786</v>
      </c>
      <c r="C83" s="69" t="s">
        <v>784</v>
      </c>
      <c r="D83" s="64">
        <v>1</v>
      </c>
      <c r="E83" s="78">
        <v>235.7</v>
      </c>
      <c r="F83" s="79">
        <f t="shared" si="2"/>
        <v>235.7</v>
      </c>
    </row>
    <row r="84" spans="1:6">
      <c r="A84" s="64">
        <v>82</v>
      </c>
      <c r="B84" s="124" t="s">
        <v>787</v>
      </c>
      <c r="C84" s="69" t="s">
        <v>788</v>
      </c>
      <c r="D84" s="64">
        <v>1</v>
      </c>
      <c r="E84" s="78">
        <v>368</v>
      </c>
      <c r="F84" s="79">
        <f t="shared" si="2"/>
        <v>368</v>
      </c>
    </row>
    <row r="85" spans="1:6">
      <c r="A85" s="64">
        <v>83</v>
      </c>
      <c r="B85" s="124" t="s">
        <v>789</v>
      </c>
      <c r="C85" s="69" t="s">
        <v>790</v>
      </c>
      <c r="D85" s="64">
        <v>1</v>
      </c>
      <c r="E85" s="78">
        <v>322</v>
      </c>
      <c r="F85" s="79">
        <f t="shared" si="2"/>
        <v>322</v>
      </c>
    </row>
    <row r="86" spans="1:6" ht="30">
      <c r="A86" s="64">
        <v>84</v>
      </c>
      <c r="B86" s="66" t="s">
        <v>1030</v>
      </c>
      <c r="C86" s="67" t="s">
        <v>85</v>
      </c>
      <c r="D86" s="64">
        <v>50</v>
      </c>
      <c r="E86" s="78">
        <v>198</v>
      </c>
      <c r="F86" s="79">
        <f t="shared" si="2"/>
        <v>9900</v>
      </c>
    </row>
    <row r="87" spans="1:6" ht="15.75" thickBot="1">
      <c r="A87" s="59"/>
      <c r="B87" s="58"/>
      <c r="C87" s="58"/>
      <c r="D87" s="135"/>
      <c r="E87" s="126" t="s">
        <v>5</v>
      </c>
      <c r="F87" s="108">
        <f>SUM(F3:F86)</f>
        <v>28866.25</v>
      </c>
    </row>
  </sheetData>
  <mergeCells count="1">
    <mergeCell ref="A1:F1"/>
  </mergeCells>
  <pageMargins left="0.78740157480314965" right="0.78740157480314965" top="1.3779527559055118" bottom="0.78740157480314965" header="0.51181102362204722" footer="0.5118110236220472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LOTE 1 - XE150</vt:lpstr>
      <vt:lpstr>LOTE 2 - CAT 312DL</vt:lpstr>
      <vt:lpstr>LOTE 3 - CAT 120K</vt:lpstr>
      <vt:lpstr>LOTE 4 - CAT 120H</vt:lpstr>
      <vt:lpstr>LOTE 5 - 416E</vt:lpstr>
      <vt:lpstr>LOTE 6 - ASC110 </vt:lpstr>
      <vt:lpstr>LOTE 7 - JCB 3C</vt:lpstr>
      <vt:lpstr>LOTE 8 - CG14</vt:lpstr>
      <vt:lpstr>LOTE 9 - CASE W20B</vt:lpstr>
      <vt:lpstr>LOTE 10 - D14 E D41</vt:lpstr>
      <vt:lpstr>LOTE 11 - GR1803</vt:lpstr>
      <vt:lpstr>LOTE 12 - XS123</vt:lpstr>
      <vt:lpstr>LOTE 13 - JCB 3CX</vt:lpstr>
      <vt:lpstr>LOTE 14 - LW350</vt:lpstr>
      <vt:lpstr>LOTE 15 - CAT CS54B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Catervel</dc:creator>
  <dc:description/>
  <cp:lastModifiedBy>Usuario</cp:lastModifiedBy>
  <cp:revision>4</cp:revision>
  <cp:lastPrinted>2023-05-05T13:54:14Z</cp:lastPrinted>
  <dcterms:created xsi:type="dcterms:W3CDTF">2012-04-10T11:48:00Z</dcterms:created>
  <dcterms:modified xsi:type="dcterms:W3CDTF">2023-05-08T12:05:25Z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1033-10.1.0.5783</vt:lpwstr>
  </property>
</Properties>
</file>